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15" yWindow="65221" windowWidth="20670" windowHeight="11700" tabRatio="500" activeTab="0"/>
  </bookViews>
  <sheets>
    <sheet name="Tabla-Ages" sheetId="1" r:id="rId1"/>
  </sheets>
  <definedNames>
    <definedName name="cipw">#REF!</definedName>
    <definedName name="results" localSheetId="0">'Tabla-Ages'!$A$6:$CI$30</definedName>
  </definedNames>
  <calcPr fullCalcOnLoad="1"/>
</workbook>
</file>

<file path=xl/sharedStrings.xml><?xml version="1.0" encoding="utf-8"?>
<sst xmlns="http://schemas.openxmlformats.org/spreadsheetml/2006/main" count="361" uniqueCount="350">
  <si>
    <t>Zircon-ARG_047</t>
  </si>
  <si>
    <t>Zircon-ARG_032</t>
  </si>
  <si>
    <t>Zircon-ARG_037</t>
  </si>
  <si>
    <t>Zircon-ARG_029</t>
  </si>
  <si>
    <t>Zircon-ARG_052</t>
  </si>
  <si>
    <t>Zircon-ARG_026</t>
  </si>
  <si>
    <t>Zircon-ARG_034</t>
  </si>
  <si>
    <t>Zircon-ARG_014</t>
  </si>
  <si>
    <t>Zircon-ARG_055</t>
  </si>
  <si>
    <t>Zircon-ARG_043</t>
  </si>
  <si>
    <t>Zircon-ARG_059</t>
  </si>
  <si>
    <t>Zircon-ARG_046</t>
  </si>
  <si>
    <t>Zircon-ARG_045</t>
  </si>
  <si>
    <t>Zircon-ARG_056</t>
  </si>
  <si>
    <t>Zircon-ARG_044</t>
  </si>
  <si>
    <t>Zircon-ARG_040</t>
  </si>
  <si>
    <t>Zircon-ARG_010</t>
  </si>
  <si>
    <t>Zircon-ARG_021</t>
  </si>
  <si>
    <t>Zircon-ARG_011</t>
  </si>
  <si>
    <t>Zircon-ARG_016</t>
  </si>
  <si>
    <t>Zircon-ARG_053</t>
  </si>
  <si>
    <t>Zircon-ARG_072</t>
  </si>
  <si>
    <t>Zircon-ARG_066</t>
  </si>
  <si>
    <t>Zircon-ARG_063</t>
  </si>
  <si>
    <t>Zircon-ARG_013</t>
  </si>
  <si>
    <t>Zircon-ARG_057</t>
  </si>
  <si>
    <t>Zircon-ARG_035</t>
  </si>
  <si>
    <t>Zircon-ARG_069</t>
  </si>
  <si>
    <t>Zircon-ARG_009</t>
  </si>
  <si>
    <t>Zircon-ARG_020</t>
  </si>
  <si>
    <t>Zircon-ARG_028</t>
  </si>
  <si>
    <t>Zircon-ARG_019</t>
  </si>
  <si>
    <t>Zircon-ARG_058</t>
  </si>
  <si>
    <t>Zircon-ARG_022</t>
  </si>
  <si>
    <t>Zircon-ARG_061</t>
  </si>
  <si>
    <t>Zircon-ARG_065</t>
  </si>
  <si>
    <t>Zircon-ARG_050</t>
  </si>
  <si>
    <t>Zircon-ARG_015</t>
  </si>
  <si>
    <t>Zircon-ARG_025</t>
  </si>
  <si>
    <t>Zircon-ARG_027</t>
  </si>
  <si>
    <t>Zircon-ARG_033</t>
  </si>
  <si>
    <t>Zircon-ARG_041</t>
  </si>
  <si>
    <t>Zircon-ARG_064</t>
  </si>
  <si>
    <t>Zircon-ARG_049</t>
  </si>
  <si>
    <t>Zircon-ARG_038</t>
  </si>
  <si>
    <t>Zircon-ARG_051</t>
  </si>
  <si>
    <t>Zircon-ARG_017</t>
  </si>
  <si>
    <t>Zircon-ARG_039</t>
  </si>
  <si>
    <t>Zircon-ARG_062</t>
  </si>
  <si>
    <t>Zircon-ARG_008</t>
  </si>
  <si>
    <t>Zircon-ARG_070</t>
  </si>
  <si>
    <t>Zircon-FRAILE_015</t>
  </si>
  <si>
    <t>Zircon-FRAILE_030</t>
  </si>
  <si>
    <t>Zircon-FRAILE_033</t>
  </si>
  <si>
    <t>Zircon-FRAILE_018</t>
  </si>
  <si>
    <t>Zircon-FRAILE_032</t>
  </si>
  <si>
    <t>Zircon-FRAILE_045</t>
  </si>
  <si>
    <t>Zircon-FRAILE_048</t>
  </si>
  <si>
    <t>Zircon-FRAILE_008</t>
  </si>
  <si>
    <t>Zircon-FRAILE_042</t>
  </si>
  <si>
    <t>Zircon-FRAILE_047</t>
  </si>
  <si>
    <t>Zircon-FRAILE_012</t>
  </si>
  <si>
    <t>Zircon-FRAILE_038</t>
  </si>
  <si>
    <t>Zircon-FRAILE_036</t>
  </si>
  <si>
    <t>Zircon-FRAILE_022</t>
  </si>
  <si>
    <t>Zircon-FRAILE_016</t>
  </si>
  <si>
    <t>Zircon-FRAILE_041</t>
  </si>
  <si>
    <t>Zircon-FRAILE_034</t>
  </si>
  <si>
    <t>Zircon-FRAILE_040</t>
  </si>
  <si>
    <t>Zircon-FRAILE_014</t>
  </si>
  <si>
    <t>Zircon-FRAILE_010</t>
  </si>
  <si>
    <t>Zircon-FRAILE_035</t>
  </si>
  <si>
    <t>Zircon-FRAILE_026</t>
  </si>
  <si>
    <t>Zircon-FRAILE_039</t>
  </si>
  <si>
    <t>Zircon-FRAILE_029</t>
  </si>
  <si>
    <t>Zircon-FRAILE_009</t>
  </si>
  <si>
    <t>Zircon-FRAILE_021</t>
  </si>
  <si>
    <t>Zircon-FRAILE_028</t>
  </si>
  <si>
    <t>Zircon-FRAILE_017</t>
  </si>
  <si>
    <t>Zircon-FRAILE_027</t>
  </si>
  <si>
    <t>Zircon-FRAILE_023</t>
  </si>
  <si>
    <t>Zircon-FRAILE_024</t>
  </si>
  <si>
    <t>Zircon-FRAILE_046</t>
  </si>
  <si>
    <t>Zircon-FRAILE_044</t>
  </si>
  <si>
    <t>Zircon-VMP-16_010</t>
  </si>
  <si>
    <t>Zircon-VMP-16_036</t>
  </si>
  <si>
    <t>Zircon-VMP-16_034</t>
  </si>
  <si>
    <t>Zircon-VMP-16_030</t>
  </si>
  <si>
    <t>Zircon-VMP-16_046</t>
  </si>
  <si>
    <t>Zircon-VMP-16_039</t>
  </si>
  <si>
    <t>Zircon-VMP-16_066</t>
  </si>
  <si>
    <t>Zircon-VMP-16_012</t>
  </si>
  <si>
    <t>Zircon-VMP-16_071</t>
  </si>
  <si>
    <t>Zircon-VMP-16_054</t>
  </si>
  <si>
    <t>Zircon-VMP-16_079</t>
  </si>
  <si>
    <t>Zircon-VMP-16_015</t>
  </si>
  <si>
    <t>Zircon-VMP-16_058</t>
  </si>
  <si>
    <t>Zircon-VMP-16_051</t>
  </si>
  <si>
    <t>Zircon-VMP-16_047</t>
  </si>
  <si>
    <t>Zircon-VMP-16_078</t>
  </si>
  <si>
    <t>Zircon-VMP-16_060</t>
  </si>
  <si>
    <t>Zircon-VMP-16_033</t>
  </si>
  <si>
    <t>Zircon-VMP-16_068</t>
  </si>
  <si>
    <t>Zircon-VMS-34_048</t>
  </si>
  <si>
    <t>Zircon-VMS-34_044</t>
  </si>
  <si>
    <t>Zircon-VMS-34_034</t>
  </si>
  <si>
    <t>Zircon-VMS-34_026</t>
  </si>
  <si>
    <t>Zircon-VMS-34_074</t>
  </si>
  <si>
    <t>Zircon-VMS-34_040</t>
  </si>
  <si>
    <t>Zircon-VMS-34_045</t>
  </si>
  <si>
    <t>Zircon-VMS-34_046</t>
  </si>
  <si>
    <t>Zircon-VMS-34_008</t>
  </si>
  <si>
    <t>Zircon-VMS-34_009</t>
  </si>
  <si>
    <t>Zircon-VMS-34_056</t>
  </si>
  <si>
    <t>Zircon-VMS-34_082</t>
  </si>
  <si>
    <t>Zircon-VMS-34_035</t>
  </si>
  <si>
    <t>Zircon-VMS-34_016</t>
  </si>
  <si>
    <t>Zircon-VMS-34_053</t>
  </si>
  <si>
    <t>Zircon-VMS-34_083</t>
  </si>
  <si>
    <t>Zircon-VMS-34_062</t>
  </si>
  <si>
    <t>Zircon-VMS-34_072</t>
  </si>
  <si>
    <t>Zircon-VMS-34_069</t>
  </si>
  <si>
    <t>Zircon-VMS-34_076</t>
  </si>
  <si>
    <t>Zircon-VMS-34_023</t>
  </si>
  <si>
    <t>Zircon-VMS-34_081</t>
  </si>
  <si>
    <t>Zircon-VMS-34_020</t>
  </si>
  <si>
    <t>Zircon-VMS-34_010</t>
  </si>
  <si>
    <t>Zircon-VMS-34_041</t>
  </si>
  <si>
    <t>Zircon-VMS-34_014</t>
  </si>
  <si>
    <t>Zircon-VMS-34_071</t>
  </si>
  <si>
    <t>Zircon-VMS-34_012</t>
  </si>
  <si>
    <t>Zircon-VMS-34_066</t>
  </si>
  <si>
    <t>Zircon-VMS-34_068</t>
  </si>
  <si>
    <t>Zircon-VMS-34_028</t>
  </si>
  <si>
    <t>Zircon-VMS-34_070</t>
  </si>
  <si>
    <t>Zircon-VMS-34_058</t>
  </si>
  <si>
    <t>Zircon-VMS-34_054</t>
  </si>
  <si>
    <t>Zircon-VMS-34_032</t>
  </si>
  <si>
    <t>Zircon-VMS-34_077</t>
  </si>
  <si>
    <t>Zircon-VMS-34_022</t>
  </si>
  <si>
    <t>Zircon-VMS-34_011</t>
  </si>
  <si>
    <t>Zircon-VMS-34_065</t>
  </si>
  <si>
    <t>Zircon-VMS-34_030</t>
  </si>
  <si>
    <t>Zircon-VMS-34_057</t>
  </si>
  <si>
    <t>Zircon-VMS-34_018</t>
  </si>
  <si>
    <t>Zircon-VMS-34_064</t>
  </si>
  <si>
    <t>Zircon-VMS-34_039</t>
  </si>
  <si>
    <t>Zircon-VMS-34_075</t>
  </si>
  <si>
    <t>Zircon-VMS-34_051</t>
  </si>
  <si>
    <t>Zircon-VMS-34_059</t>
  </si>
  <si>
    <t>Zircon-VMS-34_036</t>
  </si>
  <si>
    <t>Zircon-VMS-34_021</t>
  </si>
  <si>
    <t>Zircon-VMS-34_080</t>
  </si>
  <si>
    <t>Zircon-VMS-34_042</t>
  </si>
  <si>
    <t>Zircon-VMS-34_063</t>
  </si>
  <si>
    <t>Zircon-VMS-34_078</t>
  </si>
  <si>
    <t>Zircon-VMS-34_050</t>
  </si>
  <si>
    <t>Zircon-VMS-34_047</t>
  </si>
  <si>
    <t>Zircon-VMS-34_015</t>
  </si>
  <si>
    <t>Zircon-VMS-34_033</t>
  </si>
  <si>
    <t>Zircon-VMS-34_084</t>
  </si>
  <si>
    <t>Zircon-VMS-34_017</t>
  </si>
  <si>
    <t>Zircon-VMS-34_029</t>
  </si>
  <si>
    <t>Zircon-VMS-34_038</t>
  </si>
  <si>
    <t>Zircon-ARG_031</t>
  </si>
  <si>
    <t>Zircon-ARG_068</t>
  </si>
  <si>
    <t>Zircon-ARG_023</t>
  </si>
  <si>
    <t>Zircon-ARG_071</t>
  </si>
  <si>
    <t>Zircon-ARG_073</t>
  </si>
  <si>
    <t>Zircon-RCS_091</t>
  </si>
  <si>
    <t>Zircon-RCS_086</t>
  </si>
  <si>
    <t>Zircon-RCS_048</t>
  </si>
  <si>
    <t>Zircon-RCS_033</t>
  </si>
  <si>
    <t>Zircon-RCS_082</t>
  </si>
  <si>
    <t>Zircon-RCS_090</t>
  </si>
  <si>
    <t>Zircon-RCS_074</t>
  </si>
  <si>
    <t>Zircon-RCS_015</t>
  </si>
  <si>
    <t>Zircon-RCS_051</t>
  </si>
  <si>
    <t>Zircon-RCS_018</t>
  </si>
  <si>
    <t>Zircon-RCS_055</t>
  </si>
  <si>
    <t>Zircon-RCS_054</t>
  </si>
  <si>
    <t>Zircon-RCS_088</t>
  </si>
  <si>
    <t>Zircon-RCS_032</t>
  </si>
  <si>
    <t>Zircon-RCS_066</t>
  </si>
  <si>
    <t>Zircon-RCS_072</t>
  </si>
  <si>
    <t>Zircon-RCS_083</t>
  </si>
  <si>
    <t>Zircon-RCS_061</t>
  </si>
  <si>
    <t>Zircon-RCS_019</t>
  </si>
  <si>
    <t>Zircon-RCS_077</t>
  </si>
  <si>
    <t>Zircon-RCS_079</t>
  </si>
  <si>
    <t>Zircon-RCS_093</t>
  </si>
  <si>
    <t>Zircon-RCS_039</t>
  </si>
  <si>
    <t>Zircon-RCS_094</t>
  </si>
  <si>
    <t>Zircon-RCS_008</t>
  </si>
  <si>
    <t>Zircon-RCS_059</t>
  </si>
  <si>
    <t>Zircon-RCS_042</t>
  </si>
  <si>
    <t>Zircon-RCS_044</t>
  </si>
  <si>
    <t>Zircon-RCS_026</t>
  </si>
  <si>
    <t>Zircon-RCS_043</t>
  </si>
  <si>
    <t>Zircon-RCS_025</t>
  </si>
  <si>
    <t>Zircon-RCS_089</t>
  </si>
  <si>
    <t>Zircon-RCS_041</t>
  </si>
  <si>
    <t>Zircon-RCS_080</t>
  </si>
  <si>
    <t>Zircon-RCS_060</t>
  </si>
  <si>
    <t>Zircon-RCS_069</t>
  </si>
  <si>
    <t>Zircon-RCS_092</t>
  </si>
  <si>
    <t>Zircon-RCS_035</t>
  </si>
  <si>
    <t>Zircon-RCS_029</t>
  </si>
  <si>
    <t>Zircon-RCS_024</t>
  </si>
  <si>
    <t>Zircon-RCS_031</t>
  </si>
  <si>
    <t>Zircon-RCS_021</t>
  </si>
  <si>
    <t>Zircon-RCS_084</t>
  </si>
  <si>
    <t>Zircon-RCS_065</t>
  </si>
  <si>
    <t>Zircon-RCS_038</t>
  </si>
  <si>
    <t>Zircon-RCS_030</t>
  </si>
  <si>
    <t>Zircon-RCS_023</t>
  </si>
  <si>
    <t>Zircon-RCS_056</t>
  </si>
  <si>
    <t>Zircon-RCS_047</t>
  </si>
  <si>
    <t>Zircon-RCS_027</t>
  </si>
  <si>
    <t>Zircon-VMP-16_032</t>
  </si>
  <si>
    <t>Zircon-VMP-16_020</t>
  </si>
  <si>
    <t>Zircon-VMP-16_062</t>
  </si>
  <si>
    <t>Zircon-VMP-16_070</t>
  </si>
  <si>
    <t>Zircon-VMP-16_021</t>
  </si>
  <si>
    <t>Zircon-VMP-16_009</t>
  </si>
  <si>
    <t>Zircon-VMP-16_016</t>
  </si>
  <si>
    <t>Zircon-VMP-16_027</t>
  </si>
  <si>
    <t>Zircon-VMP-16_064</t>
  </si>
  <si>
    <t>Zircon-VMP-16_017</t>
  </si>
  <si>
    <t>Zircon-VMP-16_042</t>
  </si>
  <si>
    <t>Zircon-VMP-16_041</t>
  </si>
  <si>
    <t>Zircon-VMP-16_038</t>
  </si>
  <si>
    <t>Zircon-VMP-16_059</t>
  </si>
  <si>
    <t>Zircon-VMP-16_048</t>
  </si>
  <si>
    <t>Zircon-VMP-16_026</t>
  </si>
  <si>
    <t>Zircon-VMP-16_014</t>
  </si>
  <si>
    <t>Zircon-VMP-16_023</t>
  </si>
  <si>
    <t>Zircon-VMP-16_077</t>
  </si>
  <si>
    <t>Zircon-VMP-16_075</t>
  </si>
  <si>
    <t>Zircon-VMP-16_029</t>
  </si>
  <si>
    <t>Zircon-VMP-16_044</t>
  </si>
  <si>
    <t>Zircon-VMP-16_057</t>
  </si>
  <si>
    <t>Zircon-VMP-16_080</t>
  </si>
  <si>
    <t>Zircon-VMP-16_018</t>
  </si>
  <si>
    <t>Zircon-VMP-16_022</t>
  </si>
  <si>
    <t>Zircon-VMP-16_063</t>
  </si>
  <si>
    <t>Zircon-VMP-16_074</t>
  </si>
  <si>
    <t>Zircon-VMP-16_040</t>
  </si>
  <si>
    <t>Zircon-VMP-16_011</t>
  </si>
  <si>
    <t>Zircon-VMP-16_035</t>
  </si>
  <si>
    <t>Zircon-VMP-16_065</t>
  </si>
  <si>
    <t>Zircon-VMP-16_050</t>
  </si>
  <si>
    <t>Zircon-VMP-16_072</t>
  </si>
  <si>
    <t>Zircon-VMP-16_024</t>
  </si>
  <si>
    <t>Zircon-VMP-16_045</t>
  </si>
  <si>
    <t>Zircon-VMP-16_028</t>
  </si>
  <si>
    <t>Zircon-VMP-16_076</t>
  </si>
  <si>
    <t>Zircon-VMP-16_056</t>
  </si>
  <si>
    <t>Zircon-VMP-16_052</t>
  </si>
  <si>
    <t>Zircon-VMP-16_069</t>
  </si>
  <si>
    <t>Corrected ratios</t>
  </si>
  <si>
    <t>Corrected ages (Ma)</t>
  </si>
  <si>
    <t>U (ppm)</t>
  </si>
  <si>
    <t>Th (ppm)</t>
  </si>
  <si>
    <t>Th/U</t>
  </si>
  <si>
    <t>Rho</t>
  </si>
  <si>
    <t>Best age (Ma)</t>
  </si>
  <si>
    <t>% disc</t>
  </si>
  <si>
    <t>Zircon-MAR_035</t>
  </si>
  <si>
    <t>Zircon-MAR_018</t>
  </si>
  <si>
    <t>Zircon-MAR_022</t>
  </si>
  <si>
    <t>Zircon-MAR_016</t>
  </si>
  <si>
    <t>Zircon-MAR_036</t>
  </si>
  <si>
    <t>Zircon-MAR_008</t>
  </si>
  <si>
    <t>Zircon-MAR_073</t>
  </si>
  <si>
    <t>Zircon-MAR_034</t>
  </si>
  <si>
    <t>Zircon-MAR_012</t>
  </si>
  <si>
    <t>Zircon-MAR_066</t>
  </si>
  <si>
    <t>Zircon-MAR_045</t>
  </si>
  <si>
    <t>Zircon-MAR_030</t>
  </si>
  <si>
    <t>Zircon-MAR_069</t>
  </si>
  <si>
    <t>Zircon-MAR_047</t>
  </si>
  <si>
    <t>Zircon-MAR_033</t>
  </si>
  <si>
    <t>Zircon-MAR_050</t>
  </si>
  <si>
    <t>Zircon-MAR_038</t>
  </si>
  <si>
    <t>Zircon-MAR_063</t>
  </si>
  <si>
    <t>Zircon-MAR_072</t>
  </si>
  <si>
    <t>Zircon-MAR_026</t>
  </si>
  <si>
    <t>Zircon-MAR_021</t>
  </si>
  <si>
    <t>Zircon-MAR_010</t>
  </si>
  <si>
    <t>Zircon-MAR_064</t>
  </si>
  <si>
    <t>Zircon-MAR_053</t>
  </si>
  <si>
    <t>Zircon-MAR_046</t>
  </si>
  <si>
    <t>Zircon-MAR_062</t>
  </si>
  <si>
    <t>Zircon-MAR_040</t>
  </si>
  <si>
    <t>Zircon-MAR_058</t>
  </si>
  <si>
    <t>Zircon-MAR_011</t>
  </si>
  <si>
    <t>Zircon-MAR_027</t>
  </si>
  <si>
    <t>Zircon-MAR_068</t>
  </si>
  <si>
    <t>Zircon-MAR_042</t>
  </si>
  <si>
    <t>Zircon-MAR_017</t>
  </si>
  <si>
    <t>Zircon-MAR_054</t>
  </si>
  <si>
    <t>Zircon-MAR_032</t>
  </si>
  <si>
    <t>Zircon-MAR_041</t>
  </si>
  <si>
    <t>Zircon-MAR_029</t>
  </si>
  <si>
    <t>Zircon-MAR_059</t>
  </si>
  <si>
    <t>Zircon-MAR_028</t>
  </si>
  <si>
    <t>Zircon-MAR_056</t>
  </si>
  <si>
    <t>Zircon-MAR_015</t>
  </si>
  <si>
    <t>Zircon-MAR_071</t>
  </si>
  <si>
    <t>Zircon-MAR_023</t>
  </si>
  <si>
    <t>Zircon-MAR_039</t>
  </si>
  <si>
    <t>Zircon-MAR_070</t>
  </si>
  <si>
    <t>Zircon-MAR_052</t>
  </si>
  <si>
    <t>Zircon-MAR_048</t>
  </si>
  <si>
    <t>Zircon-MAR_051</t>
  </si>
  <si>
    <t>Zircon-MAR_009</t>
  </si>
  <si>
    <t>Zircon-MAR_060</t>
  </si>
  <si>
    <t>Zircon-MAR_024</t>
  </si>
  <si>
    <t>Zircon-MAR_044</t>
  </si>
  <si>
    <t>Zircon-MAR_014</t>
  </si>
  <si>
    <t>Zircon-RCS_063</t>
  </si>
  <si>
    <t>Zircon-RCS_057</t>
  </si>
  <si>
    <t>Zircon-RCS_068</t>
  </si>
  <si>
    <t>Zircon-RCS_071</t>
  </si>
  <si>
    <t>Zircon-RCS_050</t>
  </si>
  <si>
    <t>Zircon-RCS_078</t>
  </si>
  <si>
    <t>Zircon-RCS_036</t>
  </si>
  <si>
    <t>Zircon-RCS_016</t>
  </si>
  <si>
    <t>Zircon-RCS_062</t>
  </si>
  <si>
    <t>Zircon-RCS_073</t>
  </si>
  <si>
    <t>Zircon-RCS_053</t>
  </si>
  <si>
    <t>Zircon-RCS_010</t>
  </si>
  <si>
    <t>Zircon-RCS_009</t>
  </si>
  <si>
    <t>Zircon-RCS_085</t>
  </si>
  <si>
    <t>Zircon-RCS_076</t>
  </si>
  <si>
    <t>Zircon-RCS_020</t>
  </si>
  <si>
    <t>Zircon-RCS_067</t>
  </si>
  <si>
    <t>Zircon-RCS_045</t>
  </si>
  <si>
    <t>Zircon-RCS_049</t>
  </si>
  <si>
    <t>Table A1. U-Pb analyses of samples from Sierra de Catorce, San Luís Potosí, México</t>
  </si>
  <si>
    <t>Supplementary data to the paper:</t>
  </si>
  <si>
    <r>
      <t>207</t>
    </r>
    <r>
      <rPr>
        <b/>
        <sz val="8"/>
        <rFont val="Calibri"/>
        <family val="2"/>
      </rPr>
      <t xml:space="preserve">Pb/ </t>
    </r>
    <r>
      <rPr>
        <b/>
        <vertAlign val="superscript"/>
        <sz val="8"/>
        <rFont val="Calibri"/>
        <family val="2"/>
      </rPr>
      <t>206</t>
    </r>
    <r>
      <rPr>
        <b/>
        <sz val="8"/>
        <rFont val="Calibri"/>
        <family val="2"/>
      </rPr>
      <t>Pb</t>
    </r>
  </si>
  <si>
    <t>±1s</t>
  </si>
  <si>
    <r>
      <t>207</t>
    </r>
    <r>
      <rPr>
        <b/>
        <sz val="8"/>
        <rFont val="Calibri"/>
        <family val="2"/>
      </rPr>
      <t xml:space="preserve">Pb/ </t>
    </r>
    <r>
      <rPr>
        <b/>
        <vertAlign val="superscript"/>
        <sz val="8"/>
        <rFont val="Calibri"/>
        <family val="2"/>
      </rPr>
      <t>235</t>
    </r>
    <r>
      <rPr>
        <b/>
        <sz val="8"/>
        <rFont val="Calibri"/>
        <family val="2"/>
      </rPr>
      <t>U</t>
    </r>
  </si>
  <si>
    <r>
      <t>206</t>
    </r>
    <r>
      <rPr>
        <b/>
        <sz val="8"/>
        <rFont val="Calibri"/>
        <family val="2"/>
      </rPr>
      <t xml:space="preserve">Pb/ </t>
    </r>
    <r>
      <rPr>
        <b/>
        <vertAlign val="superscript"/>
        <sz val="8"/>
        <rFont val="Calibri"/>
        <family val="2"/>
      </rPr>
      <t>238</t>
    </r>
    <r>
      <rPr>
        <b/>
        <sz val="8"/>
        <rFont val="Calibri"/>
        <family val="2"/>
      </rPr>
      <t>U</t>
    </r>
  </si>
  <si>
    <r>
      <t>208</t>
    </r>
    <r>
      <rPr>
        <b/>
        <sz val="8"/>
        <rFont val="Calibri"/>
        <family val="2"/>
      </rPr>
      <t xml:space="preserve">Pb/ </t>
    </r>
    <r>
      <rPr>
        <b/>
        <vertAlign val="superscript"/>
        <sz val="8"/>
        <rFont val="Calibri"/>
        <family val="2"/>
      </rPr>
      <t>232</t>
    </r>
    <r>
      <rPr>
        <b/>
        <sz val="8"/>
        <rFont val="Calibri"/>
        <family val="2"/>
      </rPr>
      <t>Th</t>
    </r>
  </si>
  <si>
    <r>
      <t>207</t>
    </r>
    <r>
      <rPr>
        <b/>
        <sz val="8"/>
        <rFont val="Calibri"/>
        <family val="2"/>
      </rPr>
      <t xml:space="preserve">Pb/ </t>
    </r>
    <r>
      <rPr>
        <b/>
        <vertAlign val="superscript"/>
        <sz val="8"/>
        <rFont val="Calibri"/>
        <family val="2"/>
      </rPr>
      <t>206</t>
    </r>
    <r>
      <rPr>
        <b/>
        <sz val="8"/>
        <rFont val="Calibri"/>
        <family val="2"/>
      </rPr>
      <t xml:space="preserve">Pb </t>
    </r>
  </si>
  <si>
    <t>Zircon-MAR_057</t>
  </si>
  <si>
    <t>Mascuñano, E., Levresse, G., Cardellach, E., Tritlla, J., Corona-Esquivel, R., Meyzen, C., 2013, Post-Laramide, Eocene magmatic activity in Sierra de Catorce, San Luis Potosí, México: Revista Mexicana de Ciencias Geológicas, v. 30, núm. 2, p. 299-311.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</si>
</sst>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0000"/>
    <numFmt numFmtId="173" formatCode="0.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left"/>
    </xf>
    <xf numFmtId="173" fontId="6" fillId="0" borderId="0" xfId="0" applyNumberFormat="1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 horizontal="center"/>
    </xf>
    <xf numFmtId="173" fontId="7" fillId="33" borderId="10" xfId="0" applyNumberFormat="1" applyFont="1" applyFill="1" applyBorder="1" applyAlignment="1">
      <alignment horizontal="left"/>
    </xf>
    <xf numFmtId="173" fontId="7" fillId="33" borderId="11" xfId="0" applyNumberFormat="1" applyFont="1" applyFill="1" applyBorder="1" applyAlignment="1">
      <alignment horizontal="center"/>
    </xf>
    <xf numFmtId="173" fontId="6" fillId="33" borderId="11" xfId="0" applyNumberFormat="1" applyFont="1" applyFill="1" applyBorder="1" applyAlignment="1">
      <alignment horizontal="center"/>
    </xf>
    <xf numFmtId="173" fontId="6" fillId="33" borderId="12" xfId="0" applyNumberFormat="1" applyFont="1" applyFill="1" applyBorder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8" fillId="0" borderId="13" xfId="0" applyFont="1" applyFill="1" applyBorder="1" applyAlignment="1">
      <alignment horizontal="left"/>
    </xf>
    <xf numFmtId="1" fontId="8" fillId="0" borderId="13" xfId="0" applyNumberFormat="1" applyFont="1" applyFill="1" applyBorder="1" applyAlignment="1">
      <alignment horizontal="right"/>
    </xf>
    <xf numFmtId="2" fontId="8" fillId="0" borderId="13" xfId="0" applyNumberFormat="1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13" xfId="0" applyFont="1" applyFill="1" applyBorder="1" applyAlignment="1">
      <alignment horizontal="right"/>
    </xf>
    <xf numFmtId="173" fontId="8" fillId="0" borderId="13" xfId="0" applyNumberFormat="1" applyFont="1" applyFill="1" applyBorder="1" applyAlignment="1">
      <alignment horizontal="center"/>
    </xf>
    <xf numFmtId="173" fontId="8" fillId="0" borderId="0" xfId="0" applyNumberFormat="1" applyFont="1" applyFill="1" applyAlignment="1">
      <alignment horizontal="center"/>
    </xf>
    <xf numFmtId="0" fontId="6" fillId="0" borderId="0" xfId="0" applyNumberFormat="1" applyFont="1" applyAlignment="1" quotePrefix="1">
      <alignment/>
    </xf>
    <xf numFmtId="0" fontId="9" fillId="0" borderId="0" xfId="0" applyFont="1" applyFill="1" applyAlignment="1">
      <alignment horizontal="left" vertical="top"/>
    </xf>
    <xf numFmtId="1" fontId="9" fillId="0" borderId="11" xfId="0" applyNumberFormat="1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center" vertical="top" wrapText="1"/>
    </xf>
    <xf numFmtId="172" fontId="10" fillId="0" borderId="11" xfId="0" applyNumberFormat="1" applyFont="1" applyFill="1" applyBorder="1" applyAlignment="1">
      <alignment horizontal="center" vertical="top" wrapText="1"/>
    </xf>
    <xf numFmtId="172" fontId="9" fillId="0" borderId="1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73" fontId="10" fillId="0" borderId="11" xfId="0" applyNumberFormat="1" applyFont="1" applyFill="1" applyBorder="1" applyAlignment="1">
      <alignment horizontal="center" vertical="top" wrapText="1"/>
    </xf>
    <xf numFmtId="173" fontId="9" fillId="0" borderId="11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Alignment="1" quotePrefix="1">
      <alignment horizontal="center" vertical="top" wrapText="1"/>
    </xf>
    <xf numFmtId="0" fontId="6" fillId="0" borderId="14" xfId="0" applyFont="1" applyBorder="1" applyAlignment="1">
      <alignment horizontal="left"/>
    </xf>
    <xf numFmtId="1" fontId="6" fillId="0" borderId="14" xfId="51" applyNumberFormat="1" applyFont="1" applyFill="1" applyBorder="1" applyAlignment="1">
      <alignment horizontal="right"/>
      <protection/>
    </xf>
    <xf numFmtId="2" fontId="6" fillId="0" borderId="14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left"/>
    </xf>
    <xf numFmtId="0" fontId="6" fillId="0" borderId="14" xfId="0" applyFont="1" applyBorder="1" applyAlignment="1">
      <alignment/>
    </xf>
    <xf numFmtId="173" fontId="6" fillId="0" borderId="14" xfId="51" applyNumberFormat="1" applyFont="1" applyFill="1" applyBorder="1" applyAlignment="1">
      <alignment horizontal="right"/>
      <protection/>
    </xf>
    <xf numFmtId="173" fontId="6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6" fillId="0" borderId="0" xfId="51" applyNumberFormat="1" applyFont="1" applyFill="1" applyBorder="1" applyAlignment="1">
      <alignment horizontal="right"/>
      <protection/>
    </xf>
    <xf numFmtId="173" fontId="6" fillId="0" borderId="0" xfId="51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 quotePrefix="1">
      <alignment/>
    </xf>
    <xf numFmtId="173" fontId="9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173" fontId="7" fillId="33" borderId="15" xfId="0" applyNumberFormat="1" applyFont="1" applyFill="1" applyBorder="1" applyAlignment="1">
      <alignment horizontal="left" vertical="top" wrapText="1"/>
    </xf>
    <xf numFmtId="173" fontId="7" fillId="33" borderId="0" xfId="0" applyNumberFormat="1" applyFont="1" applyFill="1" applyBorder="1" applyAlignment="1">
      <alignment horizontal="left" vertical="top" wrapText="1"/>
    </xf>
    <xf numFmtId="173" fontId="7" fillId="33" borderId="16" xfId="0" applyNumberFormat="1" applyFont="1" applyFill="1" applyBorder="1" applyAlignment="1">
      <alignment horizontal="left" vertical="top" wrapText="1"/>
    </xf>
    <xf numFmtId="173" fontId="7" fillId="33" borderId="17" xfId="0" applyNumberFormat="1" applyFont="1" applyFill="1" applyBorder="1" applyAlignment="1">
      <alignment horizontal="left" vertical="top" wrapText="1"/>
    </xf>
    <xf numFmtId="173" fontId="7" fillId="33" borderId="18" xfId="0" applyNumberFormat="1" applyFont="1" applyFill="1" applyBorder="1" applyAlignment="1">
      <alignment horizontal="left" vertical="top" wrapText="1"/>
    </xf>
    <xf numFmtId="173" fontId="7" fillId="33" borderId="19" xfId="0" applyNumberFormat="1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L U-PŢ  calc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347"/>
  <sheetViews>
    <sheetView tabSelected="1" zoomScale="150" zoomScaleNormal="150" zoomScalePageLayoutView="0" workbookViewId="0" topLeftCell="A1">
      <pane ySplit="7" topLeftCell="A8" activePane="bottomLeft" state="frozen"/>
      <selection pane="topLeft" activeCell="A1" sqref="A1"/>
      <selection pane="bottomLeft" activeCell="A2" sqref="A2:Y3"/>
    </sheetView>
  </sheetViews>
  <sheetFormatPr defaultColWidth="7.625" defaultRowHeight="12.75"/>
  <cols>
    <col min="1" max="1" width="10.125" style="11" customWidth="1"/>
    <col min="2" max="3" width="3.875" style="11" customWidth="1"/>
    <col min="4" max="4" width="3.375" style="11" customWidth="1"/>
    <col min="5" max="12" width="5.125" style="11" customWidth="1"/>
    <col min="13" max="13" width="2.75390625" style="11" customWidth="1"/>
    <col min="14" max="14" width="0.875" style="11" customWidth="1"/>
    <col min="15" max="15" width="4.125" style="11" customWidth="1"/>
    <col min="16" max="16" width="2.875" style="11" customWidth="1"/>
    <col min="17" max="17" width="4.375" style="11" customWidth="1"/>
    <col min="18" max="18" width="2.875" style="11" customWidth="1"/>
    <col min="19" max="19" width="4.125" style="11" customWidth="1"/>
    <col min="20" max="20" width="3.625" style="11" customWidth="1"/>
    <col min="21" max="21" width="4.25390625" style="11" customWidth="1"/>
    <col min="22" max="22" width="3.00390625" style="11" customWidth="1"/>
    <col min="23" max="23" width="5.75390625" style="11" customWidth="1"/>
    <col min="24" max="24" width="3.00390625" style="11" customWidth="1"/>
    <col min="25" max="25" width="4.625" style="11" customWidth="1"/>
    <col min="26" max="16384" width="7.625" style="11" customWidth="1"/>
  </cols>
  <sheetData>
    <row r="1" spans="1:25" ht="11.25">
      <c r="A1" s="7" t="s">
        <v>341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/>
      <c r="U1" s="9"/>
      <c r="V1" s="9"/>
      <c r="W1" s="9"/>
      <c r="X1" s="9"/>
      <c r="Y1" s="10"/>
    </row>
    <row r="2" spans="1:25" ht="11.25">
      <c r="A2" s="44" t="s">
        <v>349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6"/>
    </row>
    <row r="3" spans="1:25" ht="11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</row>
    <row r="4" ht="7.5" customHeight="1"/>
    <row r="5" spans="1:25" s="19" customFormat="1" ht="13.5" thickBot="1">
      <c r="A5" s="12" t="s">
        <v>340</v>
      </c>
      <c r="B5" s="13"/>
      <c r="C5" s="13"/>
      <c r="D5" s="14"/>
      <c r="E5" s="15"/>
      <c r="F5" s="15"/>
      <c r="G5" s="15"/>
      <c r="H5" s="15"/>
      <c r="I5" s="15"/>
      <c r="J5" s="15"/>
      <c r="K5" s="15"/>
      <c r="L5" s="15"/>
      <c r="M5" s="14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8"/>
    </row>
    <row r="6" spans="1:87" ht="11.25">
      <c r="A6" s="1"/>
      <c r="F6" s="42"/>
      <c r="G6" s="42" t="s">
        <v>260</v>
      </c>
      <c r="H6" s="42"/>
      <c r="I6" s="42"/>
      <c r="J6" s="42"/>
      <c r="K6" s="42"/>
      <c r="L6" s="42"/>
      <c r="M6" s="42"/>
      <c r="N6" s="43"/>
      <c r="O6" s="42"/>
      <c r="P6" s="42"/>
      <c r="Q6" s="42"/>
      <c r="R6" s="42"/>
      <c r="S6" s="42" t="s">
        <v>261</v>
      </c>
      <c r="T6" s="42"/>
      <c r="AZ6" s="20"/>
      <c r="BB6" s="20"/>
      <c r="BC6" s="20"/>
      <c r="BD6" s="20"/>
      <c r="BH6" s="20"/>
      <c r="BK6" s="20"/>
      <c r="BL6" s="20"/>
      <c r="BM6" s="20"/>
      <c r="BO6" s="20"/>
      <c r="BQ6" s="20"/>
      <c r="BR6" s="20"/>
      <c r="BS6" s="20"/>
      <c r="BT6" s="20"/>
      <c r="BU6" s="20"/>
      <c r="CB6" s="20"/>
      <c r="CC6" s="20"/>
      <c r="CE6" s="20"/>
      <c r="CF6" s="20"/>
      <c r="CG6" s="20"/>
      <c r="CH6" s="20"/>
      <c r="CI6" s="20"/>
    </row>
    <row r="7" spans="1:87" s="26" customFormat="1" ht="30.75" customHeight="1">
      <c r="A7" s="21"/>
      <c r="B7" s="22" t="s">
        <v>262</v>
      </c>
      <c r="C7" s="22" t="s">
        <v>263</v>
      </c>
      <c r="D7" s="23" t="s">
        <v>264</v>
      </c>
      <c r="E7" s="24" t="s">
        <v>342</v>
      </c>
      <c r="F7" s="25" t="s">
        <v>343</v>
      </c>
      <c r="G7" s="24" t="s">
        <v>344</v>
      </c>
      <c r="H7" s="25" t="s">
        <v>343</v>
      </c>
      <c r="I7" s="24" t="s">
        <v>345</v>
      </c>
      <c r="J7" s="25" t="s">
        <v>343</v>
      </c>
      <c r="K7" s="24" t="s">
        <v>346</v>
      </c>
      <c r="L7" s="25" t="s">
        <v>343</v>
      </c>
      <c r="M7" s="23" t="s">
        <v>265</v>
      </c>
      <c r="O7" s="27" t="s">
        <v>345</v>
      </c>
      <c r="P7" s="28" t="s">
        <v>343</v>
      </c>
      <c r="Q7" s="27" t="s">
        <v>344</v>
      </c>
      <c r="R7" s="28" t="s">
        <v>343</v>
      </c>
      <c r="S7" s="27" t="s">
        <v>347</v>
      </c>
      <c r="T7" s="28" t="s">
        <v>343</v>
      </c>
      <c r="U7" s="27" t="s">
        <v>346</v>
      </c>
      <c r="V7" s="28" t="s">
        <v>343</v>
      </c>
      <c r="W7" s="28" t="s">
        <v>266</v>
      </c>
      <c r="X7" s="28" t="s">
        <v>343</v>
      </c>
      <c r="Y7" s="28" t="s">
        <v>267</v>
      </c>
      <c r="AZ7" s="29"/>
      <c r="BB7" s="29"/>
      <c r="BC7" s="29"/>
      <c r="BD7" s="29"/>
      <c r="BF7" s="29"/>
      <c r="BH7" s="29"/>
      <c r="BJ7" s="29"/>
      <c r="BK7" s="29"/>
      <c r="BQ7" s="29"/>
      <c r="BR7" s="29"/>
      <c r="BS7" s="29"/>
      <c r="BT7" s="29"/>
      <c r="BU7" s="29"/>
      <c r="CB7" s="29"/>
      <c r="CC7" s="29"/>
      <c r="CE7" s="29"/>
      <c r="CF7" s="29"/>
      <c r="CG7" s="29"/>
      <c r="CH7" s="29"/>
      <c r="CI7" s="29"/>
    </row>
    <row r="8" spans="1:87" ht="11.25">
      <c r="A8" s="30" t="s">
        <v>348</v>
      </c>
      <c r="B8" s="31">
        <v>1812.7884081223572</v>
      </c>
      <c r="C8" s="31">
        <v>408.10698485217364</v>
      </c>
      <c r="D8" s="32">
        <v>0.20499322497391462</v>
      </c>
      <c r="E8" s="33">
        <v>0.04648</v>
      </c>
      <c r="F8" s="33">
        <v>0.00072</v>
      </c>
      <c r="G8" s="33">
        <v>0.04156</v>
      </c>
      <c r="H8" s="33">
        <v>0.00075</v>
      </c>
      <c r="I8" s="33">
        <v>0.00648</v>
      </c>
      <c r="J8" s="33">
        <v>4E-05</v>
      </c>
      <c r="K8" s="33">
        <v>0.00207</v>
      </c>
      <c r="L8" s="33">
        <v>5E-05</v>
      </c>
      <c r="M8" s="32">
        <v>0.27</v>
      </c>
      <c r="N8" s="34"/>
      <c r="O8" s="35">
        <v>41.7</v>
      </c>
      <c r="P8" s="35">
        <v>0.3</v>
      </c>
      <c r="Q8" s="35">
        <v>41.3</v>
      </c>
      <c r="R8" s="35">
        <v>0.7</v>
      </c>
      <c r="S8" s="35">
        <v>23</v>
      </c>
      <c r="T8" s="35">
        <v>31</v>
      </c>
      <c r="U8" s="35">
        <v>41.7</v>
      </c>
      <c r="V8" s="35">
        <v>0.9</v>
      </c>
      <c r="W8" s="35">
        <f aca="true" t="shared" si="0" ref="W8:W59">IF((O8+S8)/2&gt;1000,S8,O8)</f>
        <v>41.7</v>
      </c>
      <c r="X8" s="35">
        <f aca="true" t="shared" si="1" ref="X8:X59">IF((O8+S8)/2&gt;1000,T8,P8)</f>
        <v>0.3</v>
      </c>
      <c r="Y8" s="36">
        <f aca="true" t="shared" si="2" ref="Y8:Y59">(Q8-O8)/Q8*100</f>
        <v>-0.9685230024213213</v>
      </c>
      <c r="Z8" s="37"/>
      <c r="AZ8" s="20"/>
      <c r="BB8" s="20"/>
      <c r="BC8" s="20"/>
      <c r="BD8" s="20"/>
      <c r="BF8" s="20"/>
      <c r="BH8" s="20"/>
      <c r="BK8" s="20"/>
      <c r="BL8" s="20"/>
      <c r="BM8" s="20"/>
      <c r="BQ8" s="20"/>
      <c r="BR8" s="20"/>
      <c r="BS8" s="20"/>
      <c r="BT8" s="20"/>
      <c r="BU8" s="20"/>
      <c r="CB8" s="20"/>
      <c r="CC8" s="20"/>
      <c r="CE8" s="20"/>
      <c r="CF8" s="20"/>
      <c r="CG8" s="20"/>
      <c r="CH8" s="20"/>
      <c r="CI8" s="20"/>
    </row>
    <row r="9" spans="1:87" ht="11.25">
      <c r="A9" s="1" t="s">
        <v>268</v>
      </c>
      <c r="B9" s="38">
        <v>2377.0271263835466</v>
      </c>
      <c r="C9" s="38">
        <v>610.6762495563553</v>
      </c>
      <c r="D9" s="3">
        <v>0.23393180887771214</v>
      </c>
      <c r="E9" s="4">
        <v>0.04654</v>
      </c>
      <c r="F9" s="4">
        <v>0.00068</v>
      </c>
      <c r="G9" s="4">
        <v>0.04028</v>
      </c>
      <c r="H9" s="4">
        <v>0.00071</v>
      </c>
      <c r="I9" s="4">
        <v>0.00628</v>
      </c>
      <c r="J9" s="4">
        <v>5E-05</v>
      </c>
      <c r="K9" s="4">
        <v>0.002</v>
      </c>
      <c r="L9" s="4">
        <v>4E-05</v>
      </c>
      <c r="M9" s="3">
        <v>0.41</v>
      </c>
      <c r="N9" s="6"/>
      <c r="O9" s="39">
        <v>40.3</v>
      </c>
      <c r="P9" s="39">
        <v>0.3</v>
      </c>
      <c r="Q9" s="39">
        <v>40.1</v>
      </c>
      <c r="R9" s="39">
        <v>0.7</v>
      </c>
      <c r="S9" s="39">
        <v>26</v>
      </c>
      <c r="T9" s="39">
        <v>33</v>
      </c>
      <c r="U9" s="39">
        <v>40.4</v>
      </c>
      <c r="V9" s="39">
        <v>0.8</v>
      </c>
      <c r="W9" s="39">
        <f t="shared" si="0"/>
        <v>40.3</v>
      </c>
      <c r="X9" s="39">
        <f t="shared" si="1"/>
        <v>0.3</v>
      </c>
      <c r="Y9" s="6">
        <f t="shared" si="2"/>
        <v>-0.49875311720697185</v>
      </c>
      <c r="Z9" s="40"/>
      <c r="BB9" s="20"/>
      <c r="BC9" s="20"/>
      <c r="BD9" s="20"/>
      <c r="BE9" s="20"/>
      <c r="BF9" s="20"/>
      <c r="BI9" s="20"/>
      <c r="BJ9" s="20"/>
      <c r="BK9" s="20"/>
      <c r="BQ9" s="20"/>
      <c r="BR9" s="20"/>
      <c r="BT9" s="20"/>
      <c r="BU9" s="20"/>
      <c r="BV9" s="20"/>
      <c r="CB9" s="20"/>
      <c r="CC9" s="20"/>
      <c r="CE9" s="20"/>
      <c r="CF9" s="20"/>
      <c r="CG9" s="20"/>
      <c r="CH9" s="20"/>
      <c r="CI9" s="20"/>
    </row>
    <row r="10" spans="1:87" ht="11.25">
      <c r="A10" s="1" t="s">
        <v>269</v>
      </c>
      <c r="B10" s="38">
        <v>2753.6393261453345</v>
      </c>
      <c r="C10" s="38">
        <v>538.2709298278356</v>
      </c>
      <c r="D10" s="3">
        <v>0.17799453556775807</v>
      </c>
      <c r="E10" s="4">
        <v>0.0466</v>
      </c>
      <c r="F10" s="4">
        <v>0.00067</v>
      </c>
      <c r="G10" s="4">
        <v>0.04038</v>
      </c>
      <c r="H10" s="4">
        <v>0.00067</v>
      </c>
      <c r="I10" s="4">
        <v>0.00629</v>
      </c>
      <c r="J10" s="4">
        <v>4E-05</v>
      </c>
      <c r="K10" s="4">
        <v>0.002</v>
      </c>
      <c r="L10" s="4">
        <v>4E-05</v>
      </c>
      <c r="M10" s="3">
        <v>0.36</v>
      </c>
      <c r="N10" s="6"/>
      <c r="O10" s="39">
        <v>40.4</v>
      </c>
      <c r="P10" s="39">
        <v>0.3</v>
      </c>
      <c r="Q10" s="39">
        <v>40.2</v>
      </c>
      <c r="R10" s="39">
        <v>0.7</v>
      </c>
      <c r="S10" s="39">
        <v>29</v>
      </c>
      <c r="T10" s="39">
        <v>33</v>
      </c>
      <c r="U10" s="39">
        <v>40.4</v>
      </c>
      <c r="V10" s="39">
        <v>0.9</v>
      </c>
      <c r="W10" s="39">
        <f t="shared" si="0"/>
        <v>40.4</v>
      </c>
      <c r="X10" s="39">
        <f t="shared" si="1"/>
        <v>0.3</v>
      </c>
      <c r="Y10" s="6">
        <f t="shared" si="2"/>
        <v>-0.49751243781093457</v>
      </c>
      <c r="Z10" s="41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BB10" s="20"/>
      <c r="BC10" s="20"/>
      <c r="BD10" s="20"/>
      <c r="BE10" s="20"/>
      <c r="BF10" s="20"/>
      <c r="BI10" s="20"/>
      <c r="BK10" s="20"/>
      <c r="BL10" s="20"/>
      <c r="BN10" s="20"/>
      <c r="BP10" s="20"/>
      <c r="BQ10" s="20"/>
      <c r="BR10" s="20"/>
      <c r="BT10" s="20"/>
      <c r="BU10" s="20"/>
      <c r="BV10" s="20"/>
      <c r="CA10" s="20"/>
      <c r="CB10" s="20"/>
      <c r="CC10" s="20"/>
      <c r="CD10" s="20"/>
      <c r="CE10" s="20"/>
      <c r="CF10" s="20"/>
      <c r="CG10" s="20"/>
      <c r="CH10" s="20"/>
      <c r="CI10" s="20"/>
    </row>
    <row r="11" spans="1:87" ht="11.25">
      <c r="A11" s="1" t="s">
        <v>270</v>
      </c>
      <c r="B11" s="38">
        <v>3057.5508961862647</v>
      </c>
      <c r="C11" s="38">
        <v>1349.6057694092317</v>
      </c>
      <c r="D11" s="3">
        <v>0.40192602953352463</v>
      </c>
      <c r="E11" s="4">
        <v>0.04658</v>
      </c>
      <c r="F11" s="4">
        <v>0.00061</v>
      </c>
      <c r="G11" s="4">
        <v>0.04111</v>
      </c>
      <c r="H11" s="4">
        <v>0.00062</v>
      </c>
      <c r="I11" s="4">
        <v>0.0064</v>
      </c>
      <c r="J11" s="4">
        <v>5E-05</v>
      </c>
      <c r="K11" s="4">
        <v>0.00215</v>
      </c>
      <c r="L11" s="4">
        <v>4E-05</v>
      </c>
      <c r="M11" s="3">
        <v>0.5</v>
      </c>
      <c r="N11" s="6"/>
      <c r="O11" s="39">
        <v>41.1</v>
      </c>
      <c r="P11" s="39">
        <v>0.3</v>
      </c>
      <c r="Q11" s="39">
        <v>40.9</v>
      </c>
      <c r="R11" s="39">
        <v>0.6</v>
      </c>
      <c r="S11" s="39">
        <v>28</v>
      </c>
      <c r="T11" s="39">
        <v>30</v>
      </c>
      <c r="U11" s="39">
        <v>43.4</v>
      </c>
      <c r="V11" s="39">
        <v>0.8</v>
      </c>
      <c r="W11" s="39">
        <f t="shared" si="0"/>
        <v>41.1</v>
      </c>
      <c r="X11" s="39">
        <f t="shared" si="1"/>
        <v>0.3</v>
      </c>
      <c r="Y11" s="6">
        <f t="shared" si="2"/>
        <v>-0.48899755501223185</v>
      </c>
      <c r="Z11" s="41"/>
      <c r="BB11" s="20"/>
      <c r="BC11" s="20"/>
      <c r="BD11" s="20"/>
      <c r="BE11" s="20"/>
      <c r="BF11" s="20"/>
      <c r="BI11" s="20"/>
      <c r="BK11" s="20"/>
      <c r="BL11" s="20"/>
      <c r="BN11" s="20"/>
      <c r="BP11" s="20"/>
      <c r="BQ11" s="20"/>
      <c r="BR11" s="20"/>
      <c r="BT11" s="20"/>
      <c r="BU11" s="20"/>
      <c r="BV11" s="20"/>
      <c r="CA11" s="20"/>
      <c r="CB11" s="20"/>
      <c r="CC11" s="20"/>
      <c r="CD11" s="20"/>
      <c r="CE11" s="20"/>
      <c r="CF11" s="20"/>
      <c r="CG11" s="20"/>
      <c r="CH11" s="20"/>
      <c r="CI11" s="20"/>
    </row>
    <row r="12" spans="1:87" ht="11.25">
      <c r="A12" s="1" t="s">
        <v>271</v>
      </c>
      <c r="B12" s="38">
        <v>2107.779047531912</v>
      </c>
      <c r="C12" s="38">
        <v>369.607844152177</v>
      </c>
      <c r="D12" s="3">
        <v>0.1596719699050271</v>
      </c>
      <c r="E12" s="4">
        <v>0.0468</v>
      </c>
      <c r="F12" s="4">
        <v>0.00078</v>
      </c>
      <c r="G12" s="4">
        <v>0.04206</v>
      </c>
      <c r="H12" s="4">
        <v>0.00079</v>
      </c>
      <c r="I12" s="4">
        <v>0.00652</v>
      </c>
      <c r="J12" s="4">
        <v>4E-05</v>
      </c>
      <c r="K12" s="4">
        <v>0.00207</v>
      </c>
      <c r="L12" s="4">
        <v>4E-05</v>
      </c>
      <c r="M12" s="3">
        <v>0.3</v>
      </c>
      <c r="N12" s="6"/>
      <c r="O12" s="39">
        <v>41.9</v>
      </c>
      <c r="P12" s="39">
        <v>0.3</v>
      </c>
      <c r="Q12" s="39">
        <v>41.8</v>
      </c>
      <c r="R12" s="39">
        <v>0.8</v>
      </c>
      <c r="S12" s="39">
        <v>39</v>
      </c>
      <c r="T12" s="39">
        <v>35</v>
      </c>
      <c r="U12" s="39">
        <v>41.9</v>
      </c>
      <c r="V12" s="39">
        <v>0.8</v>
      </c>
      <c r="W12" s="39">
        <f t="shared" si="0"/>
        <v>41.9</v>
      </c>
      <c r="X12" s="39">
        <f t="shared" si="1"/>
        <v>0.3</v>
      </c>
      <c r="Y12" s="6">
        <f t="shared" si="2"/>
        <v>-0.23923444976076896</v>
      </c>
      <c r="Z12" s="41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BB12" s="20"/>
      <c r="BC12" s="20"/>
      <c r="BD12" s="20"/>
      <c r="BE12" s="20"/>
      <c r="BF12" s="20"/>
      <c r="BI12" s="20"/>
      <c r="BK12" s="20"/>
      <c r="BL12" s="20"/>
      <c r="BN12" s="20"/>
      <c r="BP12" s="20"/>
      <c r="BQ12" s="20"/>
      <c r="BR12" s="20"/>
      <c r="BT12" s="20"/>
      <c r="BU12" s="20"/>
      <c r="BV12" s="20"/>
      <c r="CA12" s="20"/>
      <c r="CB12" s="20"/>
      <c r="CC12" s="20"/>
      <c r="CD12" s="20"/>
      <c r="CE12" s="20"/>
      <c r="CF12" s="20"/>
      <c r="CG12" s="20"/>
      <c r="CH12" s="20"/>
      <c r="CI12" s="20"/>
    </row>
    <row r="13" spans="1:87" ht="11.25">
      <c r="A13" s="1" t="s">
        <v>272</v>
      </c>
      <c r="B13" s="38">
        <v>1366.2055172887767</v>
      </c>
      <c r="C13" s="38">
        <v>274.9254788048224</v>
      </c>
      <c r="D13" s="3">
        <v>0.1832364318003163</v>
      </c>
      <c r="E13" s="4">
        <v>0.04701</v>
      </c>
      <c r="F13" s="4">
        <v>0.00082</v>
      </c>
      <c r="G13" s="4">
        <v>0.04255</v>
      </c>
      <c r="H13" s="4">
        <v>0.00082</v>
      </c>
      <c r="I13" s="4">
        <v>0.00656</v>
      </c>
      <c r="J13" s="4">
        <v>4E-05</v>
      </c>
      <c r="K13" s="4">
        <v>0.00209</v>
      </c>
      <c r="L13" s="4">
        <v>4E-05</v>
      </c>
      <c r="M13" s="3">
        <v>0.34</v>
      </c>
      <c r="N13" s="6"/>
      <c r="O13" s="39">
        <v>42.2</v>
      </c>
      <c r="P13" s="39">
        <v>0.3</v>
      </c>
      <c r="Q13" s="39">
        <v>42.3</v>
      </c>
      <c r="R13" s="39">
        <v>0.8</v>
      </c>
      <c r="S13" s="39">
        <v>50</v>
      </c>
      <c r="T13" s="39">
        <v>40</v>
      </c>
      <c r="U13" s="39">
        <v>42.2</v>
      </c>
      <c r="V13" s="39">
        <v>0.7</v>
      </c>
      <c r="W13" s="39">
        <f t="shared" si="0"/>
        <v>42.2</v>
      </c>
      <c r="X13" s="39">
        <f t="shared" si="1"/>
        <v>0.3</v>
      </c>
      <c r="Y13" s="6">
        <f t="shared" si="2"/>
        <v>0.2364066193853294</v>
      </c>
      <c r="Z13" s="41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BB13" s="20"/>
      <c r="BC13" s="20"/>
      <c r="BD13" s="20"/>
      <c r="BF13" s="20"/>
      <c r="BH13" s="20"/>
      <c r="BI13" s="20"/>
      <c r="BK13" s="20"/>
      <c r="BL13" s="20"/>
      <c r="BM13" s="20"/>
      <c r="BP13" s="20"/>
      <c r="BQ13" s="20"/>
      <c r="BR13" s="20"/>
      <c r="BT13" s="20"/>
      <c r="BU13" s="20"/>
      <c r="CA13" s="20"/>
      <c r="CB13" s="20"/>
      <c r="CC13" s="20"/>
      <c r="CE13" s="20"/>
      <c r="CF13" s="20"/>
      <c r="CG13" s="20"/>
      <c r="CH13" s="20"/>
      <c r="CI13" s="20"/>
    </row>
    <row r="14" spans="1:87" ht="11.25">
      <c r="A14" s="1" t="s">
        <v>273</v>
      </c>
      <c r="B14" s="38">
        <v>1858.2885817447989</v>
      </c>
      <c r="C14" s="38">
        <v>324.2554230262279</v>
      </c>
      <c r="D14" s="3">
        <v>0.15888652324509836</v>
      </c>
      <c r="E14" s="4">
        <v>0.047</v>
      </c>
      <c r="F14" s="4">
        <v>0.00066</v>
      </c>
      <c r="G14" s="4">
        <v>0.04212</v>
      </c>
      <c r="H14" s="4">
        <v>0.00064</v>
      </c>
      <c r="I14" s="4">
        <v>0.0065</v>
      </c>
      <c r="J14" s="4">
        <v>4E-05</v>
      </c>
      <c r="K14" s="4">
        <v>0.00226</v>
      </c>
      <c r="L14" s="4">
        <v>4E-05</v>
      </c>
      <c r="M14" s="3">
        <v>0.38</v>
      </c>
      <c r="N14" s="6"/>
      <c r="O14" s="39">
        <v>41.8</v>
      </c>
      <c r="P14" s="39">
        <v>0.3</v>
      </c>
      <c r="Q14" s="39">
        <v>41.9</v>
      </c>
      <c r="R14" s="39">
        <v>0.6</v>
      </c>
      <c r="S14" s="39">
        <v>49</v>
      </c>
      <c r="T14" s="39">
        <v>33</v>
      </c>
      <c r="U14" s="39">
        <v>45.6</v>
      </c>
      <c r="V14" s="39">
        <v>0.8</v>
      </c>
      <c r="W14" s="39">
        <f t="shared" si="0"/>
        <v>41.8</v>
      </c>
      <c r="X14" s="39">
        <f t="shared" si="1"/>
        <v>0.3</v>
      </c>
      <c r="Y14" s="6">
        <f t="shared" si="2"/>
        <v>0.2386634844868769</v>
      </c>
      <c r="Z14" s="41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BB14" s="20"/>
      <c r="BC14" s="20"/>
      <c r="BD14" s="20"/>
      <c r="BF14" s="20"/>
      <c r="BH14" s="20"/>
      <c r="BI14" s="20"/>
      <c r="BK14" s="20"/>
      <c r="BL14" s="20"/>
      <c r="BM14" s="20"/>
      <c r="BP14" s="20"/>
      <c r="BQ14" s="20"/>
      <c r="BR14" s="20"/>
      <c r="BT14" s="20"/>
      <c r="BU14" s="20"/>
      <c r="CA14" s="20"/>
      <c r="CB14" s="20"/>
      <c r="CC14" s="20"/>
      <c r="CD14" s="20"/>
      <c r="CE14" s="20"/>
      <c r="CF14" s="20"/>
      <c r="CG14" s="20"/>
      <c r="CH14" s="20"/>
      <c r="CI14" s="20"/>
    </row>
    <row r="15" spans="1:87" ht="11.25">
      <c r="A15" s="1" t="s">
        <v>274</v>
      </c>
      <c r="B15" s="38">
        <v>2215.0310391756216</v>
      </c>
      <c r="C15" s="38">
        <v>510.71554783345306</v>
      </c>
      <c r="D15" s="3">
        <v>0.2099481847879943</v>
      </c>
      <c r="E15" s="4">
        <v>0.04696</v>
      </c>
      <c r="F15" s="4">
        <v>0.00073</v>
      </c>
      <c r="G15" s="4">
        <v>0.04146</v>
      </c>
      <c r="H15" s="4">
        <v>0.00075</v>
      </c>
      <c r="I15" s="4">
        <v>0.0064</v>
      </c>
      <c r="J15" s="4">
        <v>4E-05</v>
      </c>
      <c r="K15" s="4">
        <v>0.00204</v>
      </c>
      <c r="L15" s="4">
        <v>2E-05</v>
      </c>
      <c r="M15" s="3">
        <v>0.33</v>
      </c>
      <c r="N15" s="6"/>
      <c r="O15" s="39">
        <v>41.2</v>
      </c>
      <c r="P15" s="39">
        <v>0.3</v>
      </c>
      <c r="Q15" s="39">
        <v>41.3</v>
      </c>
      <c r="R15" s="39">
        <v>0.7</v>
      </c>
      <c r="S15" s="39">
        <v>47</v>
      </c>
      <c r="T15" s="39">
        <v>33</v>
      </c>
      <c r="U15" s="39">
        <v>41.1</v>
      </c>
      <c r="V15" s="39">
        <v>0.4</v>
      </c>
      <c r="W15" s="39">
        <f t="shared" si="0"/>
        <v>41.2</v>
      </c>
      <c r="X15" s="39">
        <f t="shared" si="1"/>
        <v>0.3</v>
      </c>
      <c r="Y15" s="6">
        <f t="shared" si="2"/>
        <v>0.24213075060531314</v>
      </c>
      <c r="Z15" s="41"/>
      <c r="BB15" s="20"/>
      <c r="BC15" s="20"/>
      <c r="BD15" s="20"/>
      <c r="BF15" s="20"/>
      <c r="BH15" s="20"/>
      <c r="BI15" s="20"/>
      <c r="BK15" s="20"/>
      <c r="BL15" s="20"/>
      <c r="BM15" s="20"/>
      <c r="BP15" s="20"/>
      <c r="BQ15" s="20"/>
      <c r="BR15" s="20"/>
      <c r="BT15" s="20"/>
      <c r="BU15" s="20"/>
      <c r="CA15" s="20"/>
      <c r="CB15" s="20"/>
      <c r="CC15" s="20"/>
      <c r="CD15" s="20"/>
      <c r="CE15" s="20"/>
      <c r="CF15" s="20"/>
      <c r="CG15" s="20"/>
      <c r="CH15" s="20"/>
      <c r="CI15" s="20"/>
    </row>
    <row r="16" spans="1:87" ht="11.25">
      <c r="A16" s="1" t="s">
        <v>275</v>
      </c>
      <c r="B16" s="38">
        <v>1472.68365444624</v>
      </c>
      <c r="C16" s="38">
        <v>920.5367874979123</v>
      </c>
      <c r="D16" s="3">
        <v>0.5691746398547466</v>
      </c>
      <c r="E16" s="4">
        <v>0.04704</v>
      </c>
      <c r="F16" s="4">
        <v>0.00114</v>
      </c>
      <c r="G16" s="4">
        <v>0.04132</v>
      </c>
      <c r="H16" s="4">
        <v>0.00116</v>
      </c>
      <c r="I16" s="4">
        <v>0.00637</v>
      </c>
      <c r="J16" s="4">
        <v>5E-05</v>
      </c>
      <c r="K16" s="4">
        <v>0.00203</v>
      </c>
      <c r="L16" s="4">
        <v>2E-05</v>
      </c>
      <c r="M16" s="3">
        <v>0.4</v>
      </c>
      <c r="N16" s="6"/>
      <c r="O16" s="39">
        <v>40.9</v>
      </c>
      <c r="P16" s="39">
        <v>0.3</v>
      </c>
      <c r="Q16" s="39">
        <v>41</v>
      </c>
      <c r="R16" s="39">
        <v>1</v>
      </c>
      <c r="S16" s="39">
        <v>51</v>
      </c>
      <c r="T16" s="39">
        <v>54</v>
      </c>
      <c r="U16" s="39">
        <v>40.9</v>
      </c>
      <c r="V16" s="39">
        <v>0.5</v>
      </c>
      <c r="W16" s="39">
        <f t="shared" si="0"/>
        <v>40.9</v>
      </c>
      <c r="X16" s="39">
        <f t="shared" si="1"/>
        <v>0.3</v>
      </c>
      <c r="Y16" s="6">
        <f t="shared" si="2"/>
        <v>0.2439024390243937</v>
      </c>
      <c r="Z16" s="41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Z16" s="20"/>
      <c r="BB16" s="20"/>
      <c r="BC16" s="20"/>
      <c r="BD16" s="20"/>
      <c r="BF16" s="20"/>
      <c r="BH16" s="20"/>
      <c r="BK16" s="20"/>
      <c r="BL16" s="20"/>
      <c r="BM16" s="20"/>
      <c r="BP16" s="20"/>
      <c r="BQ16" s="20"/>
      <c r="BR16" s="20"/>
      <c r="BS16" s="20"/>
      <c r="BT16" s="20"/>
      <c r="BU16" s="20"/>
      <c r="CA16" s="20"/>
      <c r="CB16" s="20"/>
      <c r="CC16" s="20"/>
      <c r="CD16" s="20"/>
      <c r="CE16" s="20"/>
      <c r="CF16" s="20"/>
      <c r="CG16" s="20"/>
      <c r="CH16" s="20"/>
      <c r="CI16" s="20"/>
    </row>
    <row r="17" spans="1:87" ht="11.25">
      <c r="A17" s="1" t="s">
        <v>276</v>
      </c>
      <c r="B17" s="38">
        <v>1634.4879398491269</v>
      </c>
      <c r="C17" s="38">
        <v>257.6257754540676</v>
      </c>
      <c r="D17" s="3">
        <v>0.1435226780183537</v>
      </c>
      <c r="E17" s="4">
        <v>0.04715</v>
      </c>
      <c r="F17" s="4">
        <v>0.0008</v>
      </c>
      <c r="G17" s="4">
        <v>0.04252</v>
      </c>
      <c r="H17" s="4">
        <v>0.0008</v>
      </c>
      <c r="I17" s="4">
        <v>0.00652</v>
      </c>
      <c r="J17" s="4">
        <v>5E-05</v>
      </c>
      <c r="K17" s="4">
        <v>0.00225</v>
      </c>
      <c r="L17" s="4">
        <v>5E-05</v>
      </c>
      <c r="M17" s="3">
        <v>0.43</v>
      </c>
      <c r="N17" s="6"/>
      <c r="O17" s="39">
        <v>41.9</v>
      </c>
      <c r="P17" s="39">
        <v>0.3</v>
      </c>
      <c r="Q17" s="39">
        <v>42.3</v>
      </c>
      <c r="R17" s="39">
        <v>0.8</v>
      </c>
      <c r="S17" s="39">
        <v>57</v>
      </c>
      <c r="T17" s="39">
        <v>36</v>
      </c>
      <c r="U17" s="39">
        <v>45</v>
      </c>
      <c r="V17" s="39">
        <v>1</v>
      </c>
      <c r="W17" s="39">
        <f t="shared" si="0"/>
        <v>41.9</v>
      </c>
      <c r="X17" s="39">
        <f t="shared" si="1"/>
        <v>0.3</v>
      </c>
      <c r="Y17" s="6">
        <f t="shared" si="2"/>
        <v>0.9456264775413679</v>
      </c>
      <c r="Z17" s="41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BB17" s="20"/>
      <c r="BC17" s="20"/>
      <c r="BD17" s="20"/>
      <c r="BH17" s="20"/>
      <c r="BI17" s="20"/>
      <c r="BK17" s="20"/>
      <c r="BL17" s="20"/>
      <c r="BM17" s="20"/>
      <c r="BO17" s="20"/>
      <c r="BP17" s="20"/>
      <c r="BQ17" s="20"/>
      <c r="BR17" s="20"/>
      <c r="BT17" s="20"/>
      <c r="BU17" s="20"/>
      <c r="CA17" s="20"/>
      <c r="CB17" s="20"/>
      <c r="CC17" s="20"/>
      <c r="CE17" s="20"/>
      <c r="CF17" s="20"/>
      <c r="CG17" s="20"/>
      <c r="CH17" s="20"/>
      <c r="CI17" s="20"/>
    </row>
    <row r="18" spans="1:87" ht="11.25">
      <c r="A18" s="1" t="s">
        <v>277</v>
      </c>
      <c r="B18" s="38">
        <v>2172.037784250423</v>
      </c>
      <c r="C18" s="38">
        <v>554.3293634232759</v>
      </c>
      <c r="D18" s="3">
        <v>0.23238790188582784</v>
      </c>
      <c r="E18" s="4">
        <v>0.0474</v>
      </c>
      <c r="F18" s="4">
        <v>0.00081</v>
      </c>
      <c r="G18" s="4">
        <v>0.04137</v>
      </c>
      <c r="H18" s="4">
        <v>0.00075</v>
      </c>
      <c r="I18" s="4">
        <v>0.00633</v>
      </c>
      <c r="J18" s="4">
        <v>4E-05</v>
      </c>
      <c r="K18" s="4">
        <v>0.00217</v>
      </c>
      <c r="L18" s="4">
        <v>4E-05</v>
      </c>
      <c r="M18" s="3">
        <v>0.33</v>
      </c>
      <c r="N18" s="6"/>
      <c r="O18" s="39">
        <v>40.7</v>
      </c>
      <c r="P18" s="39">
        <v>0.3</v>
      </c>
      <c r="Q18" s="39">
        <v>41.2</v>
      </c>
      <c r="R18" s="39">
        <v>0.7</v>
      </c>
      <c r="S18" s="39">
        <v>69</v>
      </c>
      <c r="T18" s="39">
        <v>37</v>
      </c>
      <c r="U18" s="39">
        <v>43.8</v>
      </c>
      <c r="V18" s="39">
        <v>0.8</v>
      </c>
      <c r="W18" s="39">
        <f t="shared" si="0"/>
        <v>40.7</v>
      </c>
      <c r="X18" s="39">
        <f t="shared" si="1"/>
        <v>0.3</v>
      </c>
      <c r="Y18" s="6">
        <f t="shared" si="2"/>
        <v>1.2135922330097086</v>
      </c>
      <c r="Z18" s="4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U18" s="20"/>
      <c r="AV18" s="20"/>
      <c r="AW18" s="20"/>
      <c r="AX18" s="20"/>
      <c r="AZ18" s="20"/>
      <c r="BB18" s="20"/>
      <c r="BC18" s="20"/>
      <c r="BD18" s="20"/>
      <c r="BF18" s="20"/>
      <c r="BH18" s="20"/>
      <c r="BK18" s="20"/>
      <c r="BL18" s="20"/>
      <c r="BM18" s="20"/>
      <c r="BP18" s="20"/>
      <c r="BQ18" s="20"/>
      <c r="BR18" s="20"/>
      <c r="BS18" s="20"/>
      <c r="BT18" s="20"/>
      <c r="BU18" s="20"/>
      <c r="CA18" s="20"/>
      <c r="CB18" s="20"/>
      <c r="CC18" s="20"/>
      <c r="CD18" s="20"/>
      <c r="CE18" s="20"/>
      <c r="CF18" s="20"/>
      <c r="CG18" s="20"/>
      <c r="CH18" s="20"/>
      <c r="CI18" s="20"/>
    </row>
    <row r="19" spans="1:87" ht="11.25">
      <c r="A19" s="1" t="s">
        <v>278</v>
      </c>
      <c r="B19" s="38">
        <v>2165.4347113949784</v>
      </c>
      <c r="C19" s="38">
        <v>372.0745105097984</v>
      </c>
      <c r="D19" s="3">
        <v>0.15645779550966127</v>
      </c>
      <c r="E19" s="4">
        <v>0.0476</v>
      </c>
      <c r="F19" s="4">
        <v>0.00081</v>
      </c>
      <c r="G19" s="4">
        <v>0.0409</v>
      </c>
      <c r="H19" s="4">
        <v>0.00074</v>
      </c>
      <c r="I19" s="4">
        <v>0.00623</v>
      </c>
      <c r="J19" s="4">
        <v>4E-05</v>
      </c>
      <c r="K19" s="4">
        <v>0.00215</v>
      </c>
      <c r="L19" s="4">
        <v>4E-05</v>
      </c>
      <c r="M19" s="3">
        <v>0.34</v>
      </c>
      <c r="N19" s="6"/>
      <c r="O19" s="39">
        <v>40</v>
      </c>
      <c r="P19" s="39">
        <v>0.3</v>
      </c>
      <c r="Q19" s="39">
        <v>40.7</v>
      </c>
      <c r="R19" s="39">
        <v>0.7</v>
      </c>
      <c r="S19" s="39">
        <v>79</v>
      </c>
      <c r="T19" s="39">
        <v>38</v>
      </c>
      <c r="U19" s="39">
        <v>43.4</v>
      </c>
      <c r="V19" s="39">
        <v>0.8</v>
      </c>
      <c r="W19" s="39">
        <f t="shared" si="0"/>
        <v>40</v>
      </c>
      <c r="X19" s="39">
        <f t="shared" si="1"/>
        <v>0.3</v>
      </c>
      <c r="Y19" s="6">
        <f t="shared" si="2"/>
        <v>1.7199017199017268</v>
      </c>
      <c r="Z19" s="4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U19" s="20"/>
      <c r="AV19" s="20"/>
      <c r="AW19" s="20"/>
      <c r="AX19" s="20"/>
      <c r="AZ19" s="20"/>
      <c r="BB19" s="20"/>
      <c r="BC19" s="20"/>
      <c r="BD19" s="20"/>
      <c r="BF19" s="20"/>
      <c r="BG19" s="20"/>
      <c r="BK19" s="20"/>
      <c r="BL19" s="20"/>
      <c r="BM19" s="20"/>
      <c r="BP19" s="20"/>
      <c r="BQ19" s="20"/>
      <c r="BR19" s="20"/>
      <c r="BS19" s="20"/>
      <c r="BT19" s="20"/>
      <c r="BU19" s="20"/>
      <c r="CA19" s="20"/>
      <c r="CB19" s="20"/>
      <c r="CC19" s="20"/>
      <c r="CD19" s="20"/>
      <c r="CE19" s="20"/>
      <c r="CF19" s="20"/>
      <c r="CG19" s="20"/>
      <c r="CH19" s="20"/>
      <c r="CI19" s="20"/>
    </row>
    <row r="20" spans="1:87" ht="11.25">
      <c r="A20" s="1" t="s">
        <v>279</v>
      </c>
      <c r="B20" s="38">
        <v>2409.4729223261925</v>
      </c>
      <c r="C20" s="38">
        <v>564.559492584188</v>
      </c>
      <c r="D20" s="3">
        <v>0.2133538152996021</v>
      </c>
      <c r="E20" s="4">
        <v>0.04784</v>
      </c>
      <c r="F20" s="4">
        <v>0.00089</v>
      </c>
      <c r="G20" s="4">
        <v>0.04196</v>
      </c>
      <c r="H20" s="4">
        <v>0.00084</v>
      </c>
      <c r="I20" s="4">
        <v>0.00636</v>
      </c>
      <c r="J20" s="4">
        <v>3E-05</v>
      </c>
      <c r="K20" s="4">
        <v>0.00202</v>
      </c>
      <c r="L20" s="4">
        <v>1E-05</v>
      </c>
      <c r="M20" s="3">
        <v>0.31</v>
      </c>
      <c r="N20" s="6"/>
      <c r="O20" s="39">
        <v>40.9</v>
      </c>
      <c r="P20" s="39">
        <v>0.2</v>
      </c>
      <c r="Q20" s="39">
        <v>41.7</v>
      </c>
      <c r="R20" s="39">
        <v>0.8</v>
      </c>
      <c r="S20" s="39">
        <v>92</v>
      </c>
      <c r="T20" s="39">
        <v>43</v>
      </c>
      <c r="U20" s="39">
        <v>40.8</v>
      </c>
      <c r="V20" s="39">
        <v>0.2</v>
      </c>
      <c r="W20" s="39">
        <f t="shared" si="0"/>
        <v>40.9</v>
      </c>
      <c r="X20" s="39">
        <f t="shared" si="1"/>
        <v>0.2</v>
      </c>
      <c r="Y20" s="6">
        <f t="shared" si="2"/>
        <v>1.9184652278177556</v>
      </c>
      <c r="Z20" s="41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U20" s="20"/>
      <c r="AV20" s="20"/>
      <c r="AW20" s="20"/>
      <c r="AX20" s="20"/>
      <c r="AZ20" s="20"/>
      <c r="BB20" s="20"/>
      <c r="BC20" s="20"/>
      <c r="BD20" s="20"/>
      <c r="BF20" s="20"/>
      <c r="BH20" s="20"/>
      <c r="BK20" s="20"/>
      <c r="BL20" s="20"/>
      <c r="BM20" s="20"/>
      <c r="BP20" s="20"/>
      <c r="BQ20" s="20"/>
      <c r="BR20" s="20"/>
      <c r="BS20" s="20"/>
      <c r="BT20" s="20"/>
      <c r="BU20" s="20"/>
      <c r="CA20" s="20"/>
      <c r="CB20" s="20"/>
      <c r="CC20" s="20"/>
      <c r="CD20" s="20"/>
      <c r="CE20" s="20"/>
      <c r="CF20" s="20"/>
      <c r="CG20" s="20"/>
      <c r="CH20" s="20"/>
      <c r="CI20" s="20"/>
    </row>
    <row r="21" spans="1:87" ht="11.25">
      <c r="A21" s="1" t="s">
        <v>280</v>
      </c>
      <c r="B21" s="38">
        <v>2180.8109364481807</v>
      </c>
      <c r="C21" s="38">
        <v>281.6470336058409</v>
      </c>
      <c r="D21" s="3">
        <v>0.11759794438793209</v>
      </c>
      <c r="E21" s="4">
        <v>0.04768</v>
      </c>
      <c r="F21" s="4">
        <v>0.00077</v>
      </c>
      <c r="G21" s="4">
        <v>0.04128</v>
      </c>
      <c r="H21" s="4">
        <v>0.00075</v>
      </c>
      <c r="I21" s="4">
        <v>0.00628</v>
      </c>
      <c r="J21" s="4">
        <v>4E-05</v>
      </c>
      <c r="K21" s="4">
        <v>0.00199</v>
      </c>
      <c r="L21" s="4">
        <v>1E-05</v>
      </c>
      <c r="M21" s="3">
        <v>0.34</v>
      </c>
      <c r="N21" s="6"/>
      <c r="O21" s="39">
        <v>40.3</v>
      </c>
      <c r="P21" s="39">
        <v>0.3</v>
      </c>
      <c r="Q21" s="39">
        <v>41.1</v>
      </c>
      <c r="R21" s="39">
        <v>0.7</v>
      </c>
      <c r="S21" s="39">
        <v>84</v>
      </c>
      <c r="T21" s="39">
        <v>35</v>
      </c>
      <c r="U21" s="39">
        <v>40.3</v>
      </c>
      <c r="V21" s="39">
        <v>0.3</v>
      </c>
      <c r="W21" s="39">
        <f t="shared" si="0"/>
        <v>40.3</v>
      </c>
      <c r="X21" s="39">
        <f t="shared" si="1"/>
        <v>0.3</v>
      </c>
      <c r="Y21" s="6">
        <f t="shared" si="2"/>
        <v>1.9464720194647307</v>
      </c>
      <c r="Z21" s="4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U21" s="20"/>
      <c r="AV21" s="20"/>
      <c r="AW21" s="20"/>
      <c r="AX21" s="20"/>
      <c r="AZ21" s="20"/>
      <c r="BB21" s="20"/>
      <c r="BC21" s="20"/>
      <c r="BD21" s="20"/>
      <c r="BF21" s="20"/>
      <c r="BH21" s="20"/>
      <c r="BK21" s="20"/>
      <c r="BL21" s="20"/>
      <c r="BM21" s="20"/>
      <c r="BP21" s="20"/>
      <c r="BQ21" s="20"/>
      <c r="BR21" s="20"/>
      <c r="BS21" s="20"/>
      <c r="BT21" s="20"/>
      <c r="BU21" s="20"/>
      <c r="CA21" s="20"/>
      <c r="CB21" s="20"/>
      <c r="CC21" s="20"/>
      <c r="CD21" s="20"/>
      <c r="CE21" s="20"/>
      <c r="CF21" s="20"/>
      <c r="CG21" s="20"/>
      <c r="CH21" s="20"/>
      <c r="CI21" s="20"/>
    </row>
    <row r="22" spans="1:87" ht="11.25">
      <c r="A22" s="1" t="s">
        <v>281</v>
      </c>
      <c r="B22" s="38">
        <v>3628.5288638559905</v>
      </c>
      <c r="C22" s="38">
        <v>1128.842886792149</v>
      </c>
      <c r="D22" s="3">
        <v>0.28327969904364775</v>
      </c>
      <c r="E22" s="4">
        <v>0.04788</v>
      </c>
      <c r="F22" s="4">
        <v>0.00085</v>
      </c>
      <c r="G22" s="4">
        <v>0.04054</v>
      </c>
      <c r="H22" s="4">
        <v>0.00084</v>
      </c>
      <c r="I22" s="4">
        <v>0.00614</v>
      </c>
      <c r="J22" s="4">
        <v>3E-05</v>
      </c>
      <c r="K22" s="4">
        <v>0.00195</v>
      </c>
      <c r="L22" s="4">
        <v>1E-05</v>
      </c>
      <c r="M22" s="3">
        <v>0.4</v>
      </c>
      <c r="N22" s="6"/>
      <c r="O22" s="39">
        <v>39.5</v>
      </c>
      <c r="P22" s="39">
        <v>0.2</v>
      </c>
      <c r="Q22" s="39">
        <v>40.3</v>
      </c>
      <c r="R22" s="39">
        <v>0.8</v>
      </c>
      <c r="S22" s="39">
        <v>94</v>
      </c>
      <c r="T22" s="39">
        <v>40</v>
      </c>
      <c r="U22" s="39">
        <v>39.3</v>
      </c>
      <c r="V22" s="39">
        <v>0.3</v>
      </c>
      <c r="W22" s="39">
        <f t="shared" si="0"/>
        <v>39.5</v>
      </c>
      <c r="X22" s="39">
        <f t="shared" si="1"/>
        <v>0.2</v>
      </c>
      <c r="Y22" s="6">
        <f t="shared" si="2"/>
        <v>1.9851116625310103</v>
      </c>
      <c r="Z22" s="4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U22" s="20"/>
      <c r="AV22" s="20"/>
      <c r="AW22" s="20"/>
      <c r="AX22" s="20"/>
      <c r="AZ22" s="20"/>
      <c r="BB22" s="20"/>
      <c r="BC22" s="20"/>
      <c r="BD22" s="20"/>
      <c r="BF22" s="20"/>
      <c r="BH22" s="20"/>
      <c r="BK22" s="20"/>
      <c r="BL22" s="20"/>
      <c r="BM22" s="20"/>
      <c r="BP22" s="20"/>
      <c r="BQ22" s="20"/>
      <c r="BR22" s="20"/>
      <c r="BS22" s="20"/>
      <c r="BT22" s="20"/>
      <c r="BU22" s="20"/>
      <c r="CA22" s="20"/>
      <c r="CB22" s="20"/>
      <c r="CC22" s="20"/>
      <c r="CE22" s="20"/>
      <c r="CF22" s="20"/>
      <c r="CG22" s="20"/>
      <c r="CH22" s="20"/>
      <c r="CI22" s="20"/>
    </row>
    <row r="23" spans="1:87" ht="11.25">
      <c r="A23" s="1" t="s">
        <v>282</v>
      </c>
      <c r="B23" s="38">
        <v>2076.571134434864</v>
      </c>
      <c r="C23" s="38">
        <v>661.7042747597601</v>
      </c>
      <c r="D23" s="3">
        <v>0.29015447824421725</v>
      </c>
      <c r="E23" s="4">
        <v>0.04797</v>
      </c>
      <c r="F23" s="4">
        <v>0.00082</v>
      </c>
      <c r="G23" s="4">
        <v>0.04205</v>
      </c>
      <c r="H23" s="4">
        <v>0.00075</v>
      </c>
      <c r="I23" s="4">
        <v>0.00636</v>
      </c>
      <c r="J23" s="4">
        <v>3E-05</v>
      </c>
      <c r="K23" s="4">
        <v>0.00206</v>
      </c>
      <c r="L23" s="4">
        <v>5E-05</v>
      </c>
      <c r="M23" s="3">
        <v>0.29</v>
      </c>
      <c r="N23" s="6"/>
      <c r="O23" s="39">
        <v>40.9</v>
      </c>
      <c r="P23" s="39">
        <v>0.2</v>
      </c>
      <c r="Q23" s="39">
        <v>41.8</v>
      </c>
      <c r="R23" s="39">
        <v>0.7</v>
      </c>
      <c r="S23" s="39">
        <v>98</v>
      </c>
      <c r="T23" s="39">
        <v>40</v>
      </c>
      <c r="U23" s="39">
        <v>42</v>
      </c>
      <c r="V23" s="39">
        <v>1</v>
      </c>
      <c r="W23" s="39">
        <f t="shared" si="0"/>
        <v>40.9</v>
      </c>
      <c r="X23" s="39">
        <f t="shared" si="1"/>
        <v>0.2</v>
      </c>
      <c r="Y23" s="6">
        <f t="shared" si="2"/>
        <v>2.1531100478468868</v>
      </c>
      <c r="Z23" s="4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U23" s="20"/>
      <c r="AV23" s="20"/>
      <c r="AW23" s="20"/>
      <c r="AX23" s="20"/>
      <c r="AZ23" s="20"/>
      <c r="BB23" s="20"/>
      <c r="BC23" s="20"/>
      <c r="BD23" s="20"/>
      <c r="BF23" s="20"/>
      <c r="BH23" s="20"/>
      <c r="BL23" s="20"/>
      <c r="BM23" s="20"/>
      <c r="BP23" s="20"/>
      <c r="BQ23" s="20"/>
      <c r="BR23" s="20"/>
      <c r="BS23" s="20"/>
      <c r="BT23" s="20"/>
      <c r="BU23" s="20"/>
      <c r="CA23" s="20"/>
      <c r="CB23" s="20"/>
      <c r="CC23" s="20"/>
      <c r="CD23" s="20"/>
      <c r="CE23" s="20"/>
      <c r="CF23" s="20"/>
      <c r="CG23" s="20"/>
      <c r="CH23" s="20"/>
      <c r="CI23" s="20"/>
    </row>
    <row r="24" spans="1:87" ht="11.25">
      <c r="A24" s="1" t="s">
        <v>283</v>
      </c>
      <c r="B24" s="38">
        <v>1607.41686363056</v>
      </c>
      <c r="C24" s="38">
        <v>262.8450141390061</v>
      </c>
      <c r="D24" s="3">
        <v>0.1488963800312087</v>
      </c>
      <c r="E24" s="4">
        <v>0.04795</v>
      </c>
      <c r="F24" s="4">
        <v>0.00088</v>
      </c>
      <c r="G24" s="4">
        <v>0.04206</v>
      </c>
      <c r="H24" s="4">
        <v>0.00088</v>
      </c>
      <c r="I24" s="4">
        <v>0.00636</v>
      </c>
      <c r="J24" s="4">
        <v>4E-05</v>
      </c>
      <c r="K24" s="4">
        <v>0.00202</v>
      </c>
      <c r="L24" s="4">
        <v>2E-05</v>
      </c>
      <c r="M24" s="3">
        <v>0.33</v>
      </c>
      <c r="N24" s="6"/>
      <c r="O24" s="39">
        <v>40.9</v>
      </c>
      <c r="P24" s="39">
        <v>0.3</v>
      </c>
      <c r="Q24" s="39">
        <v>41.8</v>
      </c>
      <c r="R24" s="39">
        <v>0.9</v>
      </c>
      <c r="S24" s="39">
        <v>97</v>
      </c>
      <c r="T24" s="39">
        <v>42</v>
      </c>
      <c r="U24" s="39">
        <v>40.8</v>
      </c>
      <c r="V24" s="39">
        <v>0.4</v>
      </c>
      <c r="W24" s="39">
        <f t="shared" si="0"/>
        <v>40.9</v>
      </c>
      <c r="X24" s="39">
        <f t="shared" si="1"/>
        <v>0.3</v>
      </c>
      <c r="Y24" s="6">
        <f t="shared" si="2"/>
        <v>2.1531100478468868</v>
      </c>
      <c r="Z24" s="4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U24" s="20"/>
      <c r="AV24" s="20"/>
      <c r="AW24" s="20"/>
      <c r="AX24" s="20"/>
      <c r="AZ24" s="20"/>
      <c r="BA24" s="20"/>
      <c r="BB24" s="20"/>
      <c r="BC24" s="20"/>
      <c r="BD24" s="20"/>
      <c r="BH24" s="20"/>
      <c r="BL24" s="20"/>
      <c r="BO24" s="20"/>
      <c r="BP24" s="20"/>
      <c r="BQ24" s="20"/>
      <c r="BR24" s="20"/>
      <c r="BS24" s="20"/>
      <c r="BT24" s="20"/>
      <c r="BU24" s="20"/>
      <c r="CA24" s="20"/>
      <c r="CB24" s="20"/>
      <c r="CC24" s="20"/>
      <c r="CD24" s="20"/>
      <c r="CE24" s="20"/>
      <c r="CF24" s="20"/>
      <c r="CG24" s="20"/>
      <c r="CH24" s="20"/>
      <c r="CI24" s="20"/>
    </row>
    <row r="25" spans="1:87" ht="11.25">
      <c r="A25" s="1" t="s">
        <v>284</v>
      </c>
      <c r="B25" s="38">
        <v>2987.003626872858</v>
      </c>
      <c r="C25" s="38">
        <v>807.0515458807914</v>
      </c>
      <c r="D25" s="3">
        <v>0.24602424814989768</v>
      </c>
      <c r="E25" s="4">
        <v>0.04784</v>
      </c>
      <c r="F25" s="4">
        <v>0.00077</v>
      </c>
      <c r="G25" s="4">
        <v>0.04103</v>
      </c>
      <c r="H25" s="4">
        <v>0.00069</v>
      </c>
      <c r="I25" s="4">
        <v>0.00621</v>
      </c>
      <c r="J25" s="4">
        <v>3E-05</v>
      </c>
      <c r="K25" s="4">
        <v>0.00207</v>
      </c>
      <c r="L25" s="4">
        <v>4E-05</v>
      </c>
      <c r="M25" s="3">
        <v>0.29</v>
      </c>
      <c r="N25" s="6"/>
      <c r="O25" s="39">
        <v>39.9</v>
      </c>
      <c r="P25" s="39">
        <v>0.2</v>
      </c>
      <c r="Q25" s="39">
        <v>40.8</v>
      </c>
      <c r="R25" s="39">
        <v>0.7</v>
      </c>
      <c r="S25" s="39">
        <v>91</v>
      </c>
      <c r="T25" s="39">
        <v>38</v>
      </c>
      <c r="U25" s="39">
        <v>41.8</v>
      </c>
      <c r="V25" s="39">
        <v>0.8</v>
      </c>
      <c r="W25" s="39">
        <f t="shared" si="0"/>
        <v>39.9</v>
      </c>
      <c r="X25" s="39">
        <f t="shared" si="1"/>
        <v>0.2</v>
      </c>
      <c r="Y25" s="6">
        <f t="shared" si="2"/>
        <v>2.205882352941173</v>
      </c>
      <c r="Z25" s="41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N25" s="20"/>
      <c r="AO25" s="20"/>
      <c r="AP25" s="20"/>
      <c r="AQ25" s="20"/>
      <c r="AR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H25" s="20"/>
      <c r="BK25" s="20"/>
      <c r="BL25" s="20"/>
      <c r="BO25" s="20"/>
      <c r="BP25" s="20"/>
      <c r="BQ25" s="20"/>
      <c r="BR25" s="20"/>
      <c r="BS25" s="20"/>
      <c r="BT25" s="20"/>
      <c r="BU25" s="20"/>
      <c r="CA25" s="20"/>
      <c r="CB25" s="20"/>
      <c r="CC25" s="20"/>
      <c r="CD25" s="20"/>
      <c r="CE25" s="20"/>
      <c r="CF25" s="20"/>
      <c r="CG25" s="20"/>
      <c r="CH25" s="20"/>
      <c r="CI25" s="20"/>
    </row>
    <row r="26" spans="1:87" ht="11.25">
      <c r="A26" s="1" t="s">
        <v>285</v>
      </c>
      <c r="B26" s="38">
        <v>1308.8355814034483</v>
      </c>
      <c r="C26" s="38">
        <v>186.44316557902445</v>
      </c>
      <c r="D26" s="3">
        <v>0.12971009793112392</v>
      </c>
      <c r="E26" s="4">
        <v>0.04808</v>
      </c>
      <c r="F26" s="4">
        <v>0.00094</v>
      </c>
      <c r="G26" s="4">
        <v>0.04236</v>
      </c>
      <c r="H26" s="4">
        <v>0.00095</v>
      </c>
      <c r="I26" s="4">
        <v>0.00639</v>
      </c>
      <c r="J26" s="4">
        <v>5E-05</v>
      </c>
      <c r="K26" s="4">
        <v>0.00203</v>
      </c>
      <c r="L26" s="4">
        <v>2E-05</v>
      </c>
      <c r="M26" s="3">
        <v>0.34</v>
      </c>
      <c r="N26" s="6"/>
      <c r="O26" s="39">
        <v>41.1</v>
      </c>
      <c r="P26" s="39">
        <v>0.3</v>
      </c>
      <c r="Q26" s="39">
        <v>42.1</v>
      </c>
      <c r="R26" s="39">
        <v>0.9</v>
      </c>
      <c r="S26" s="39">
        <v>103</v>
      </c>
      <c r="T26" s="39">
        <v>43</v>
      </c>
      <c r="U26" s="39">
        <v>40.9</v>
      </c>
      <c r="V26" s="39">
        <v>0.4</v>
      </c>
      <c r="W26" s="39">
        <f t="shared" si="0"/>
        <v>41.1</v>
      </c>
      <c r="X26" s="39">
        <f t="shared" si="1"/>
        <v>0.3</v>
      </c>
      <c r="Y26" s="6">
        <f t="shared" si="2"/>
        <v>2.375296912114014</v>
      </c>
      <c r="Z26" s="41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N26" s="20"/>
      <c r="AO26" s="20"/>
      <c r="AP26" s="20"/>
      <c r="AQ26" s="20"/>
      <c r="AR26" s="20"/>
      <c r="AT26" s="20"/>
      <c r="AU26" s="20"/>
      <c r="AV26" s="20"/>
      <c r="AW26" s="20"/>
      <c r="AX26" s="20"/>
      <c r="AY26" s="20"/>
      <c r="BB26" s="20"/>
      <c r="BC26" s="20"/>
      <c r="BD26" s="20"/>
      <c r="BE26" s="20"/>
      <c r="BF26" s="20"/>
      <c r="BI26" s="20"/>
      <c r="BK26" s="20"/>
      <c r="BL26" s="20"/>
      <c r="BN26" s="20"/>
      <c r="BP26" s="20"/>
      <c r="BQ26" s="20"/>
      <c r="BR26" s="20"/>
      <c r="BT26" s="20"/>
      <c r="BU26" s="20"/>
      <c r="BV26" s="20"/>
      <c r="CA26" s="20"/>
      <c r="CB26" s="20"/>
      <c r="CC26" s="20"/>
      <c r="CD26" s="20"/>
      <c r="CE26" s="20"/>
      <c r="CF26" s="20"/>
      <c r="CG26" s="20"/>
      <c r="CH26" s="20"/>
      <c r="CI26" s="20"/>
    </row>
    <row r="27" spans="1:87" ht="11.25">
      <c r="A27" s="1" t="s">
        <v>286</v>
      </c>
      <c r="B27" s="38">
        <v>2422.2446197891904</v>
      </c>
      <c r="C27" s="38">
        <v>460.6705280476751</v>
      </c>
      <c r="D27" s="3">
        <v>0.17317486678523372</v>
      </c>
      <c r="E27" s="4">
        <v>0.04817</v>
      </c>
      <c r="F27" s="4">
        <v>0.00077</v>
      </c>
      <c r="G27" s="4">
        <v>0.04161</v>
      </c>
      <c r="H27" s="4">
        <v>0.0007</v>
      </c>
      <c r="I27" s="4">
        <v>0.00627</v>
      </c>
      <c r="J27" s="4">
        <v>3E-05</v>
      </c>
      <c r="K27" s="4">
        <v>0.00213</v>
      </c>
      <c r="L27" s="4">
        <v>4E-05</v>
      </c>
      <c r="M27" s="3">
        <v>0.31</v>
      </c>
      <c r="N27" s="6"/>
      <c r="O27" s="39">
        <v>40.3</v>
      </c>
      <c r="P27" s="39">
        <v>0.2</v>
      </c>
      <c r="Q27" s="39">
        <v>41.4</v>
      </c>
      <c r="R27" s="39">
        <v>0.7</v>
      </c>
      <c r="S27" s="39">
        <v>108</v>
      </c>
      <c r="T27" s="39">
        <v>35</v>
      </c>
      <c r="U27" s="39">
        <v>43</v>
      </c>
      <c r="V27" s="39">
        <v>0.8</v>
      </c>
      <c r="W27" s="39">
        <f t="shared" si="0"/>
        <v>40.3</v>
      </c>
      <c r="X27" s="39">
        <f t="shared" si="1"/>
        <v>0.2</v>
      </c>
      <c r="Y27" s="6">
        <f t="shared" si="2"/>
        <v>2.6570048309178778</v>
      </c>
      <c r="Z27" s="41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N27" s="20"/>
      <c r="AO27" s="20"/>
      <c r="AP27" s="20"/>
      <c r="AQ27" s="20"/>
      <c r="AR27" s="20"/>
      <c r="AT27" s="20"/>
      <c r="AU27" s="20"/>
      <c r="AV27" s="20"/>
      <c r="AW27" s="20"/>
      <c r="AX27" s="20"/>
      <c r="AY27" s="20"/>
      <c r="BB27" s="20"/>
      <c r="BC27" s="20"/>
      <c r="BD27" s="20"/>
      <c r="BE27" s="20"/>
      <c r="BF27" s="20"/>
      <c r="BI27" s="20"/>
      <c r="BK27" s="20"/>
      <c r="BL27" s="20"/>
      <c r="BN27" s="20"/>
      <c r="BP27" s="20"/>
      <c r="BQ27" s="20"/>
      <c r="BR27" s="20"/>
      <c r="BT27" s="20"/>
      <c r="BU27" s="20"/>
      <c r="BV27" s="20"/>
      <c r="CA27" s="20"/>
      <c r="CB27" s="20"/>
      <c r="CC27" s="20"/>
      <c r="CD27" s="20"/>
      <c r="CE27" s="20"/>
      <c r="CF27" s="20"/>
      <c r="CG27" s="20"/>
      <c r="CH27" s="20"/>
      <c r="CI27" s="20"/>
    </row>
    <row r="28" spans="1:87" ht="11.25">
      <c r="A28" s="1" t="s">
        <v>287</v>
      </c>
      <c r="B28" s="38">
        <v>2767.7961150789065</v>
      </c>
      <c r="C28" s="38">
        <v>516.4020958731463</v>
      </c>
      <c r="D28" s="3">
        <v>0.16988946991087597</v>
      </c>
      <c r="E28" s="4">
        <v>0.04832</v>
      </c>
      <c r="F28" s="4">
        <v>0.00068</v>
      </c>
      <c r="G28" s="4">
        <v>0.0428</v>
      </c>
      <c r="H28" s="4">
        <v>0.00064</v>
      </c>
      <c r="I28" s="4">
        <v>0.00642</v>
      </c>
      <c r="J28" s="4">
        <v>3E-05</v>
      </c>
      <c r="K28" s="4">
        <v>0.00223</v>
      </c>
      <c r="L28" s="4">
        <v>4E-05</v>
      </c>
      <c r="M28" s="3">
        <v>0.34</v>
      </c>
      <c r="N28" s="6"/>
      <c r="O28" s="39">
        <v>41.3</v>
      </c>
      <c r="P28" s="39">
        <v>0.2</v>
      </c>
      <c r="Q28" s="39">
        <v>42.6</v>
      </c>
      <c r="R28" s="39">
        <v>0.6</v>
      </c>
      <c r="S28" s="39">
        <v>115</v>
      </c>
      <c r="T28" s="39">
        <v>33</v>
      </c>
      <c r="U28" s="39">
        <v>45</v>
      </c>
      <c r="V28" s="39">
        <v>0.8</v>
      </c>
      <c r="W28" s="39">
        <f t="shared" si="0"/>
        <v>41.3</v>
      </c>
      <c r="X28" s="39">
        <f t="shared" si="1"/>
        <v>0.2</v>
      </c>
      <c r="Y28" s="6">
        <f t="shared" si="2"/>
        <v>3.0516431924882728</v>
      </c>
      <c r="Z28" s="41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N28" s="20"/>
      <c r="AO28" s="20"/>
      <c r="AP28" s="20"/>
      <c r="AQ28" s="20"/>
      <c r="AR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H28" s="20"/>
      <c r="BK28" s="20"/>
      <c r="BL28" s="20"/>
      <c r="BO28" s="20"/>
      <c r="BP28" s="20"/>
      <c r="BQ28" s="20"/>
      <c r="BR28" s="20"/>
      <c r="BS28" s="20"/>
      <c r="BT28" s="20"/>
      <c r="BU28" s="20"/>
      <c r="CA28" s="20"/>
      <c r="CB28" s="20"/>
      <c r="CC28" s="20"/>
      <c r="CD28" s="20"/>
      <c r="CE28" s="20"/>
      <c r="CF28" s="20"/>
      <c r="CG28" s="20"/>
      <c r="CH28" s="20"/>
      <c r="CI28" s="20"/>
    </row>
    <row r="29" spans="1:87" ht="11.25">
      <c r="A29" s="1" t="s">
        <v>288</v>
      </c>
      <c r="B29" s="38">
        <v>2962.529912865566</v>
      </c>
      <c r="C29" s="38">
        <v>1364.717340450415</v>
      </c>
      <c r="D29" s="3">
        <v>0.4194613277628869</v>
      </c>
      <c r="E29" s="4">
        <v>0.04851</v>
      </c>
      <c r="F29" s="4">
        <v>0.00073</v>
      </c>
      <c r="G29" s="4">
        <v>0.04238</v>
      </c>
      <c r="H29" s="4">
        <v>0.00067</v>
      </c>
      <c r="I29" s="4">
        <v>0.00634</v>
      </c>
      <c r="J29" s="4">
        <v>3E-05</v>
      </c>
      <c r="K29" s="4">
        <v>0.00205</v>
      </c>
      <c r="L29" s="4">
        <v>3E-05</v>
      </c>
      <c r="M29" s="3">
        <v>0.31</v>
      </c>
      <c r="N29" s="6"/>
      <c r="O29" s="39">
        <v>40.7</v>
      </c>
      <c r="P29" s="39">
        <v>0.2</v>
      </c>
      <c r="Q29" s="39">
        <v>42.1</v>
      </c>
      <c r="R29" s="39">
        <v>0.7</v>
      </c>
      <c r="S29" s="39">
        <v>124</v>
      </c>
      <c r="T29" s="39">
        <v>35</v>
      </c>
      <c r="U29" s="39">
        <v>41.4</v>
      </c>
      <c r="V29" s="39">
        <v>0.6</v>
      </c>
      <c r="W29" s="39">
        <f t="shared" si="0"/>
        <v>40.7</v>
      </c>
      <c r="X29" s="39">
        <f t="shared" si="1"/>
        <v>0.2</v>
      </c>
      <c r="Y29" s="6">
        <f t="shared" si="2"/>
        <v>3.3254156769596164</v>
      </c>
      <c r="Z29" s="41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N29" s="20"/>
      <c r="AO29" s="20"/>
      <c r="AP29" s="20"/>
      <c r="AQ29" s="20"/>
      <c r="AR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H29" s="20"/>
      <c r="BK29" s="20"/>
      <c r="BL29" s="20"/>
      <c r="BO29" s="20"/>
      <c r="BP29" s="20"/>
      <c r="BQ29" s="20"/>
      <c r="BR29" s="20"/>
      <c r="BS29" s="20"/>
      <c r="BT29" s="20"/>
      <c r="BU29" s="20"/>
      <c r="CA29" s="20"/>
      <c r="CB29" s="20"/>
      <c r="CC29" s="20"/>
      <c r="CD29" s="20"/>
      <c r="CE29" s="20"/>
      <c r="CF29" s="20"/>
      <c r="CG29" s="20"/>
      <c r="CH29" s="20"/>
      <c r="CI29" s="20"/>
    </row>
    <row r="30" spans="1:87" ht="11.25">
      <c r="A30" s="1" t="s">
        <v>289</v>
      </c>
      <c r="B30" s="38">
        <v>2120.868654946419</v>
      </c>
      <c r="C30" s="38">
        <v>388.83739872952464</v>
      </c>
      <c r="D30" s="3">
        <v>0.166942399863775</v>
      </c>
      <c r="E30" s="4">
        <v>0.04858</v>
      </c>
      <c r="F30" s="4">
        <v>0.00083</v>
      </c>
      <c r="G30" s="4">
        <v>0.04293</v>
      </c>
      <c r="H30" s="4">
        <v>0.00077</v>
      </c>
      <c r="I30" s="4">
        <v>0.00641</v>
      </c>
      <c r="J30" s="4">
        <v>4E-05</v>
      </c>
      <c r="K30" s="4">
        <v>0.00223</v>
      </c>
      <c r="L30" s="4">
        <v>4E-05</v>
      </c>
      <c r="M30" s="3">
        <v>0.31</v>
      </c>
      <c r="N30" s="6"/>
      <c r="O30" s="39">
        <v>41.2</v>
      </c>
      <c r="P30" s="39">
        <v>0.3</v>
      </c>
      <c r="Q30" s="39">
        <v>42.7</v>
      </c>
      <c r="R30" s="39">
        <v>0.7</v>
      </c>
      <c r="S30" s="39">
        <v>128</v>
      </c>
      <c r="T30" s="39">
        <v>39</v>
      </c>
      <c r="U30" s="39">
        <v>45</v>
      </c>
      <c r="V30" s="39">
        <v>0.8</v>
      </c>
      <c r="W30" s="39">
        <f t="shared" si="0"/>
        <v>41.2</v>
      </c>
      <c r="X30" s="39">
        <f t="shared" si="1"/>
        <v>0.3</v>
      </c>
      <c r="Y30" s="6">
        <f t="shared" si="2"/>
        <v>3.51288056206089</v>
      </c>
      <c r="Z30" s="41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N30" s="20"/>
      <c r="AO30" s="20"/>
      <c r="AP30" s="20"/>
      <c r="AQ30" s="20"/>
      <c r="AR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H30" s="20"/>
      <c r="BK30" s="20"/>
      <c r="BL30" s="20"/>
      <c r="BO30" s="20"/>
      <c r="BP30" s="20"/>
      <c r="BQ30" s="20"/>
      <c r="BR30" s="20"/>
      <c r="BS30" s="20"/>
      <c r="BT30" s="20"/>
      <c r="BU30" s="20"/>
      <c r="CA30" s="20"/>
      <c r="CB30" s="20"/>
      <c r="CC30" s="20"/>
      <c r="CD30" s="20"/>
      <c r="CE30" s="20"/>
      <c r="CF30" s="20"/>
      <c r="CG30" s="20"/>
      <c r="CH30" s="20"/>
      <c r="CI30" s="20"/>
    </row>
    <row r="31" spans="1:26" ht="11.25">
      <c r="A31" s="1" t="s">
        <v>290</v>
      </c>
      <c r="B31" s="38">
        <v>2004.7404161682757</v>
      </c>
      <c r="C31" s="38">
        <v>453.81022223674694</v>
      </c>
      <c r="D31" s="3">
        <v>0.20612394232652095</v>
      </c>
      <c r="E31" s="4">
        <v>0.04862</v>
      </c>
      <c r="F31" s="4">
        <v>0.0012</v>
      </c>
      <c r="G31" s="4">
        <v>0.04277</v>
      </c>
      <c r="H31" s="4">
        <v>0.00113</v>
      </c>
      <c r="I31" s="4">
        <v>0.00638</v>
      </c>
      <c r="J31" s="4">
        <v>3E-05</v>
      </c>
      <c r="K31" s="4">
        <v>0.00202</v>
      </c>
      <c r="L31" s="4">
        <v>1E-05</v>
      </c>
      <c r="M31" s="3">
        <v>0.25</v>
      </c>
      <c r="N31" s="6"/>
      <c r="O31" s="39">
        <v>41</v>
      </c>
      <c r="P31" s="39">
        <v>0.2</v>
      </c>
      <c r="Q31" s="39">
        <v>43</v>
      </c>
      <c r="R31" s="39">
        <v>1</v>
      </c>
      <c r="S31" s="39">
        <v>130</v>
      </c>
      <c r="T31" s="39">
        <v>53</v>
      </c>
      <c r="U31" s="39">
        <v>40.8</v>
      </c>
      <c r="V31" s="39">
        <v>0.3</v>
      </c>
      <c r="W31" s="39">
        <f t="shared" si="0"/>
        <v>41</v>
      </c>
      <c r="X31" s="39">
        <f t="shared" si="1"/>
        <v>0.2</v>
      </c>
      <c r="Y31" s="6">
        <f t="shared" si="2"/>
        <v>4.651162790697675</v>
      </c>
      <c r="Z31" s="40"/>
    </row>
    <row r="32" spans="1:26" ht="11.25">
      <c r="A32" s="1" t="s">
        <v>291</v>
      </c>
      <c r="B32" s="38">
        <v>1091.8608570729612</v>
      </c>
      <c r="C32" s="38">
        <v>260.0875671264693</v>
      </c>
      <c r="D32" s="3">
        <v>0.2169028015165844</v>
      </c>
      <c r="E32" s="4">
        <v>0.05168</v>
      </c>
      <c r="F32" s="4">
        <v>0.00109</v>
      </c>
      <c r="G32" s="4">
        <v>0.04938</v>
      </c>
      <c r="H32" s="4">
        <v>0.00112</v>
      </c>
      <c r="I32" s="4">
        <v>0.0069</v>
      </c>
      <c r="J32" s="4">
        <v>6E-05</v>
      </c>
      <c r="K32" s="4">
        <v>0.00298</v>
      </c>
      <c r="L32" s="4">
        <v>8E-05</v>
      </c>
      <c r="M32" s="3">
        <v>0.37</v>
      </c>
      <c r="N32" s="6"/>
      <c r="O32" s="39">
        <v>44.3</v>
      </c>
      <c r="P32" s="39">
        <v>0.4</v>
      </c>
      <c r="Q32" s="39">
        <v>49</v>
      </c>
      <c r="R32" s="39">
        <v>1</v>
      </c>
      <c r="S32" s="39">
        <v>271</v>
      </c>
      <c r="T32" s="39">
        <v>46</v>
      </c>
      <c r="U32" s="39">
        <v>60</v>
      </c>
      <c r="V32" s="39">
        <v>2</v>
      </c>
      <c r="W32" s="39">
        <f t="shared" si="0"/>
        <v>44.3</v>
      </c>
      <c r="X32" s="39">
        <f t="shared" si="1"/>
        <v>0.4</v>
      </c>
      <c r="Y32" s="6">
        <f t="shared" si="2"/>
        <v>9.591836734693883</v>
      </c>
      <c r="Z32" s="40"/>
    </row>
    <row r="33" spans="1:26" ht="11.25">
      <c r="A33" s="1" t="s">
        <v>292</v>
      </c>
      <c r="B33" s="38">
        <v>1345.731176415412</v>
      </c>
      <c r="C33" s="38">
        <v>1240.483168972212</v>
      </c>
      <c r="D33" s="3">
        <v>0.8393557105565768</v>
      </c>
      <c r="E33" s="4">
        <v>0.06146</v>
      </c>
      <c r="F33" s="4">
        <v>0.00258</v>
      </c>
      <c r="G33" s="4">
        <v>0.05901</v>
      </c>
      <c r="H33" s="4">
        <v>0.00255</v>
      </c>
      <c r="I33" s="4">
        <v>0.00697</v>
      </c>
      <c r="J33" s="4">
        <v>7E-05</v>
      </c>
      <c r="K33" s="4">
        <v>0.00268</v>
      </c>
      <c r="L33" s="4">
        <v>0.0001</v>
      </c>
      <c r="M33" s="3">
        <v>0.24</v>
      </c>
      <c r="N33" s="6"/>
      <c r="O33" s="39">
        <v>44.8</v>
      </c>
      <c r="P33" s="39">
        <v>0.4</v>
      </c>
      <c r="Q33" s="39">
        <v>58</v>
      </c>
      <c r="R33" s="39">
        <v>2</v>
      </c>
      <c r="S33" s="39">
        <v>655</v>
      </c>
      <c r="T33" s="39">
        <v>87</v>
      </c>
      <c r="U33" s="39">
        <v>54</v>
      </c>
      <c r="V33" s="39">
        <v>2</v>
      </c>
      <c r="W33" s="39">
        <f t="shared" si="0"/>
        <v>44.8</v>
      </c>
      <c r="X33" s="39">
        <f t="shared" si="1"/>
        <v>0.4</v>
      </c>
      <c r="Y33" s="6">
        <f t="shared" si="2"/>
        <v>22.758620689655178</v>
      </c>
      <c r="Z33" s="40"/>
    </row>
    <row r="34" spans="1:26" ht="11.25">
      <c r="A34" s="1" t="s">
        <v>293</v>
      </c>
      <c r="B34" s="38">
        <v>539.6372718980742</v>
      </c>
      <c r="C34" s="38">
        <v>83.69844475281087</v>
      </c>
      <c r="D34" s="3">
        <v>0.14123037074384623</v>
      </c>
      <c r="E34" s="4">
        <v>0.0502</v>
      </c>
      <c r="F34" s="4">
        <v>0.00148</v>
      </c>
      <c r="G34" s="4">
        <v>0.04821</v>
      </c>
      <c r="H34" s="4">
        <v>0.00152</v>
      </c>
      <c r="I34" s="4">
        <v>0.00697</v>
      </c>
      <c r="J34" s="4">
        <v>5E-05</v>
      </c>
      <c r="K34" s="4">
        <v>0.0022</v>
      </c>
      <c r="L34" s="4">
        <v>2E-05</v>
      </c>
      <c r="M34" s="3">
        <v>0.22</v>
      </c>
      <c r="N34" s="6"/>
      <c r="O34" s="39">
        <v>44.7</v>
      </c>
      <c r="P34" s="39">
        <v>0.3</v>
      </c>
      <c r="Q34" s="39">
        <v>48</v>
      </c>
      <c r="R34" s="39">
        <v>1</v>
      </c>
      <c r="S34" s="39">
        <v>204</v>
      </c>
      <c r="T34" s="39">
        <v>63</v>
      </c>
      <c r="U34" s="39">
        <v>44.4</v>
      </c>
      <c r="V34" s="39">
        <v>0.4</v>
      </c>
      <c r="W34" s="39">
        <f t="shared" si="0"/>
        <v>44.7</v>
      </c>
      <c r="X34" s="39">
        <f t="shared" si="1"/>
        <v>0.3</v>
      </c>
      <c r="Y34" s="6">
        <f t="shared" si="2"/>
        <v>6.874999999999994</v>
      </c>
      <c r="Z34" s="40"/>
    </row>
    <row r="35" spans="1:26" ht="11.25">
      <c r="A35" s="1" t="s">
        <v>294</v>
      </c>
      <c r="B35" s="38">
        <v>764.797349725155</v>
      </c>
      <c r="C35" s="38">
        <v>605.1991219283269</v>
      </c>
      <c r="D35" s="3">
        <v>0.7205493468220172</v>
      </c>
      <c r="E35" s="4">
        <v>0.04799</v>
      </c>
      <c r="F35" s="4">
        <v>0.00101</v>
      </c>
      <c r="G35" s="4">
        <v>0.04589</v>
      </c>
      <c r="H35" s="4">
        <v>0.00105</v>
      </c>
      <c r="I35" s="4">
        <v>0.00694</v>
      </c>
      <c r="J35" s="4">
        <v>6E-05</v>
      </c>
      <c r="K35" s="4">
        <v>0.00225</v>
      </c>
      <c r="L35" s="4">
        <v>4E-05</v>
      </c>
      <c r="M35" s="3">
        <v>0.39</v>
      </c>
      <c r="N35" s="6"/>
      <c r="O35" s="39">
        <v>44.6</v>
      </c>
      <c r="P35" s="39">
        <v>0.4</v>
      </c>
      <c r="Q35" s="39">
        <v>46</v>
      </c>
      <c r="R35" s="39">
        <v>1</v>
      </c>
      <c r="S35" s="39">
        <v>99</v>
      </c>
      <c r="T35" s="39">
        <v>47</v>
      </c>
      <c r="U35" s="39">
        <v>45.4</v>
      </c>
      <c r="V35" s="39">
        <v>0.8</v>
      </c>
      <c r="W35" s="39">
        <f t="shared" si="0"/>
        <v>44.6</v>
      </c>
      <c r="X35" s="39">
        <f t="shared" si="1"/>
        <v>0.4</v>
      </c>
      <c r="Y35" s="6">
        <f t="shared" si="2"/>
        <v>3.0434782608695623</v>
      </c>
      <c r="Z35" s="40"/>
    </row>
    <row r="36" spans="1:26" ht="11.25">
      <c r="A36" s="1" t="s">
        <v>295</v>
      </c>
      <c r="B36" s="38">
        <v>219.8135969885849</v>
      </c>
      <c r="C36" s="38">
        <v>117.89479552754017</v>
      </c>
      <c r="D36" s="3">
        <v>0.4883742509559926</v>
      </c>
      <c r="E36" s="4">
        <v>0.04834</v>
      </c>
      <c r="F36" s="4">
        <v>0.00213</v>
      </c>
      <c r="G36" s="4">
        <v>0.0466</v>
      </c>
      <c r="H36" s="4">
        <v>0.00211</v>
      </c>
      <c r="I36" s="4">
        <v>0.00699</v>
      </c>
      <c r="J36" s="4">
        <v>8E-05</v>
      </c>
      <c r="K36" s="4">
        <v>0.00193</v>
      </c>
      <c r="L36" s="4">
        <v>5E-05</v>
      </c>
      <c r="M36" s="3">
        <v>0.23</v>
      </c>
      <c r="N36" s="6"/>
      <c r="O36" s="39">
        <v>44.9</v>
      </c>
      <c r="P36" s="39">
        <v>0.5</v>
      </c>
      <c r="Q36" s="39">
        <v>46</v>
      </c>
      <c r="R36" s="39">
        <v>2</v>
      </c>
      <c r="S36" s="39">
        <v>116</v>
      </c>
      <c r="T36" s="39">
        <v>94</v>
      </c>
      <c r="U36" s="39">
        <v>39</v>
      </c>
      <c r="V36" s="39">
        <v>1</v>
      </c>
      <c r="W36" s="39">
        <f t="shared" si="0"/>
        <v>44.9</v>
      </c>
      <c r="X36" s="39">
        <f t="shared" si="1"/>
        <v>0.5</v>
      </c>
      <c r="Y36" s="6">
        <f t="shared" si="2"/>
        <v>2.39130434782609</v>
      </c>
      <c r="Z36" s="40"/>
    </row>
    <row r="37" spans="1:26" ht="11.25">
      <c r="A37" s="1" t="s">
        <v>296</v>
      </c>
      <c r="B37" s="38">
        <v>1583.223792772624</v>
      </c>
      <c r="C37" s="38">
        <v>981.2834257055284</v>
      </c>
      <c r="D37" s="3">
        <v>0.5643723051222431</v>
      </c>
      <c r="E37" s="4">
        <v>0.05274</v>
      </c>
      <c r="F37" s="4">
        <v>0.00111</v>
      </c>
      <c r="G37" s="4">
        <v>0.04977</v>
      </c>
      <c r="H37" s="4">
        <v>0.00111</v>
      </c>
      <c r="I37" s="4">
        <v>0.00684</v>
      </c>
      <c r="J37" s="4">
        <v>5E-05</v>
      </c>
      <c r="K37" s="4">
        <v>0.00226</v>
      </c>
      <c r="L37" s="4">
        <v>7E-05</v>
      </c>
      <c r="M37" s="3">
        <v>0.33</v>
      </c>
      <c r="N37" s="6"/>
      <c r="O37" s="39">
        <v>43.9</v>
      </c>
      <c r="P37" s="39">
        <v>0.3</v>
      </c>
      <c r="Q37" s="39">
        <v>49</v>
      </c>
      <c r="R37" s="39">
        <v>1</v>
      </c>
      <c r="S37" s="39">
        <v>318</v>
      </c>
      <c r="T37" s="39">
        <v>46</v>
      </c>
      <c r="U37" s="39">
        <v>46</v>
      </c>
      <c r="V37" s="39">
        <v>1</v>
      </c>
      <c r="W37" s="39">
        <f t="shared" si="0"/>
        <v>43.9</v>
      </c>
      <c r="X37" s="39">
        <f t="shared" si="1"/>
        <v>0.3</v>
      </c>
      <c r="Y37" s="6">
        <f t="shared" si="2"/>
        <v>10.408163265306126</v>
      </c>
      <c r="Z37" s="40"/>
    </row>
    <row r="38" spans="1:26" ht="11.25">
      <c r="A38" s="1" t="s">
        <v>297</v>
      </c>
      <c r="B38" s="38">
        <v>1532.9795241422348</v>
      </c>
      <c r="C38" s="38">
        <v>640.7321107420846</v>
      </c>
      <c r="D38" s="3">
        <v>0.3805855689563963</v>
      </c>
      <c r="E38" s="4">
        <v>0.05202</v>
      </c>
      <c r="F38" s="4">
        <v>0.00157</v>
      </c>
      <c r="G38" s="4">
        <v>0.04803</v>
      </c>
      <c r="H38" s="4">
        <v>0.00161</v>
      </c>
      <c r="I38" s="4">
        <v>0.0067</v>
      </c>
      <c r="J38" s="4">
        <v>5E-05</v>
      </c>
      <c r="K38" s="4">
        <v>0.0021</v>
      </c>
      <c r="L38" s="4">
        <v>2E-05</v>
      </c>
      <c r="M38" s="3">
        <v>0.41</v>
      </c>
      <c r="N38" s="6"/>
      <c r="O38" s="39">
        <v>43</v>
      </c>
      <c r="P38" s="39">
        <v>0.3</v>
      </c>
      <c r="Q38" s="39">
        <v>48</v>
      </c>
      <c r="R38" s="39">
        <v>2</v>
      </c>
      <c r="S38" s="39">
        <v>286</v>
      </c>
      <c r="T38" s="39">
        <v>68</v>
      </c>
      <c r="U38" s="39">
        <v>42.5</v>
      </c>
      <c r="V38" s="39">
        <v>0.3</v>
      </c>
      <c r="W38" s="39">
        <f t="shared" si="0"/>
        <v>43</v>
      </c>
      <c r="X38" s="39">
        <f t="shared" si="1"/>
        <v>0.3</v>
      </c>
      <c r="Y38" s="6">
        <f t="shared" si="2"/>
        <v>10.416666666666668</v>
      </c>
      <c r="Z38" s="40"/>
    </row>
    <row r="39" spans="1:26" ht="11.25">
      <c r="A39" s="1" t="s">
        <v>298</v>
      </c>
      <c r="B39" s="38">
        <v>1796.3047179550547</v>
      </c>
      <c r="C39" s="38">
        <v>964.5003139879124</v>
      </c>
      <c r="D39" s="3">
        <v>0.4889162681999081</v>
      </c>
      <c r="E39" s="4">
        <v>0.05305</v>
      </c>
      <c r="F39" s="4">
        <v>0.00328</v>
      </c>
      <c r="G39" s="4">
        <v>0.04989</v>
      </c>
      <c r="H39" s="4">
        <v>0.00328</v>
      </c>
      <c r="I39" s="4">
        <v>0.00682</v>
      </c>
      <c r="J39" s="4">
        <v>8E-05</v>
      </c>
      <c r="K39" s="4">
        <v>0.00214</v>
      </c>
      <c r="L39" s="4">
        <v>3E-05</v>
      </c>
      <c r="M39" s="3">
        <v>0.18</v>
      </c>
      <c r="N39" s="6"/>
      <c r="O39" s="39">
        <v>43.8</v>
      </c>
      <c r="P39" s="39">
        <v>0.5</v>
      </c>
      <c r="Q39" s="39">
        <v>49</v>
      </c>
      <c r="R39" s="39">
        <v>3</v>
      </c>
      <c r="S39" s="39">
        <v>331</v>
      </c>
      <c r="T39" s="39">
        <v>129</v>
      </c>
      <c r="U39" s="39">
        <v>43.2</v>
      </c>
      <c r="V39" s="39">
        <v>0.5</v>
      </c>
      <c r="W39" s="39">
        <f t="shared" si="0"/>
        <v>43.8</v>
      </c>
      <c r="X39" s="39">
        <f t="shared" si="1"/>
        <v>0.5</v>
      </c>
      <c r="Y39" s="6">
        <f t="shared" si="2"/>
        <v>10.612244897959188</v>
      </c>
      <c r="Z39" s="40"/>
    </row>
    <row r="40" spans="1:26" ht="11.25">
      <c r="A40" s="1" t="s">
        <v>299</v>
      </c>
      <c r="B40" s="38">
        <v>76.90494120883574</v>
      </c>
      <c r="C40" s="38">
        <v>48.63443371227486</v>
      </c>
      <c r="D40" s="3">
        <v>0.5758411599744326</v>
      </c>
      <c r="E40" s="4">
        <v>0.05251</v>
      </c>
      <c r="F40" s="4">
        <v>0.00461</v>
      </c>
      <c r="G40" s="4">
        <v>0.05014</v>
      </c>
      <c r="H40" s="4">
        <v>0.00495</v>
      </c>
      <c r="I40" s="4">
        <v>0.00693</v>
      </c>
      <c r="J40" s="4">
        <v>0.00014</v>
      </c>
      <c r="K40" s="4">
        <v>0.00217</v>
      </c>
      <c r="L40" s="4">
        <v>6E-05</v>
      </c>
      <c r="M40" s="3">
        <v>0.25</v>
      </c>
      <c r="N40" s="6"/>
      <c r="O40" s="39">
        <v>44.5</v>
      </c>
      <c r="P40" s="39">
        <v>0.9</v>
      </c>
      <c r="Q40" s="39">
        <v>50</v>
      </c>
      <c r="R40" s="39">
        <v>5</v>
      </c>
      <c r="S40" s="39">
        <v>308</v>
      </c>
      <c r="T40" s="39">
        <v>191</v>
      </c>
      <c r="U40" s="39">
        <v>44</v>
      </c>
      <c r="V40" s="39">
        <v>1</v>
      </c>
      <c r="W40" s="39">
        <f t="shared" si="0"/>
        <v>44.5</v>
      </c>
      <c r="X40" s="39">
        <f t="shared" si="1"/>
        <v>0.9</v>
      </c>
      <c r="Y40" s="6">
        <f t="shared" si="2"/>
        <v>11</v>
      </c>
      <c r="Z40" s="40"/>
    </row>
    <row r="41" spans="1:26" ht="11.25">
      <c r="A41" s="1" t="s">
        <v>300</v>
      </c>
      <c r="B41" s="38">
        <v>1304.9490530376904</v>
      </c>
      <c r="C41" s="38">
        <v>369.4431810356954</v>
      </c>
      <c r="D41" s="3">
        <v>0.25779042669471425</v>
      </c>
      <c r="E41" s="4">
        <v>0.05305</v>
      </c>
      <c r="F41" s="4">
        <v>0.00117</v>
      </c>
      <c r="G41" s="4">
        <v>0.05133</v>
      </c>
      <c r="H41" s="4">
        <v>0.00126</v>
      </c>
      <c r="I41" s="4">
        <v>0.00702</v>
      </c>
      <c r="J41" s="4">
        <v>8E-05</v>
      </c>
      <c r="K41" s="4">
        <v>0.00282</v>
      </c>
      <c r="L41" s="4">
        <v>8E-05</v>
      </c>
      <c r="M41" s="3">
        <v>0.44</v>
      </c>
      <c r="N41" s="6"/>
      <c r="O41" s="39">
        <v>45.1</v>
      </c>
      <c r="P41" s="39">
        <v>0.5</v>
      </c>
      <c r="Q41" s="39">
        <v>51</v>
      </c>
      <c r="R41" s="39">
        <v>1</v>
      </c>
      <c r="S41" s="39">
        <v>331</v>
      </c>
      <c r="T41" s="39">
        <v>46</v>
      </c>
      <c r="U41" s="39">
        <v>57</v>
      </c>
      <c r="V41" s="39">
        <v>2</v>
      </c>
      <c r="W41" s="39">
        <f t="shared" si="0"/>
        <v>45.1</v>
      </c>
      <c r="X41" s="39">
        <f t="shared" si="1"/>
        <v>0.5</v>
      </c>
      <c r="Y41" s="6">
        <f t="shared" si="2"/>
        <v>11.56862745098039</v>
      </c>
      <c r="Z41" s="40"/>
    </row>
    <row r="42" spans="1:26" ht="11.25">
      <c r="A42" s="1" t="s">
        <v>301</v>
      </c>
      <c r="B42" s="38">
        <v>483.791981832064</v>
      </c>
      <c r="C42" s="38">
        <v>128.7608546053827</v>
      </c>
      <c r="D42" s="3">
        <v>0.24234727880357995</v>
      </c>
      <c r="E42" s="4">
        <v>0.05334</v>
      </c>
      <c r="F42" s="4">
        <v>0.00182</v>
      </c>
      <c r="G42" s="4">
        <v>0.05013</v>
      </c>
      <c r="H42" s="4">
        <v>0.00192</v>
      </c>
      <c r="I42" s="4">
        <v>0.00682</v>
      </c>
      <c r="J42" s="4">
        <v>6E-05</v>
      </c>
      <c r="K42" s="4">
        <v>0.00213</v>
      </c>
      <c r="L42" s="4">
        <v>2E-05</v>
      </c>
      <c r="M42" s="3">
        <v>0.3</v>
      </c>
      <c r="N42" s="6"/>
      <c r="O42" s="39">
        <v>43.8</v>
      </c>
      <c r="P42" s="39">
        <v>0.4</v>
      </c>
      <c r="Q42" s="39">
        <v>50</v>
      </c>
      <c r="R42" s="39">
        <v>2</v>
      </c>
      <c r="S42" s="39">
        <v>343</v>
      </c>
      <c r="T42" s="39">
        <v>75</v>
      </c>
      <c r="U42" s="39">
        <v>43.1</v>
      </c>
      <c r="V42" s="39">
        <v>0.4</v>
      </c>
      <c r="W42" s="39">
        <f t="shared" si="0"/>
        <v>43.8</v>
      </c>
      <c r="X42" s="39">
        <f t="shared" si="1"/>
        <v>0.4</v>
      </c>
      <c r="Y42" s="6">
        <f t="shared" si="2"/>
        <v>12.400000000000006</v>
      </c>
      <c r="Z42" s="40"/>
    </row>
    <row r="43" spans="1:26" ht="11.25">
      <c r="A43" s="1" t="s">
        <v>302</v>
      </c>
      <c r="B43" s="38">
        <v>1031.462659650455</v>
      </c>
      <c r="C43" s="38">
        <v>329.35353396703545</v>
      </c>
      <c r="D43" s="3">
        <v>0.2907509224073013</v>
      </c>
      <c r="E43" s="4">
        <v>0.04911</v>
      </c>
      <c r="F43" s="4">
        <v>0.00088</v>
      </c>
      <c r="G43" s="4">
        <v>0.04623</v>
      </c>
      <c r="H43" s="4">
        <v>0.00089</v>
      </c>
      <c r="I43" s="4">
        <v>0.00683</v>
      </c>
      <c r="J43" s="4">
        <v>5E-05</v>
      </c>
      <c r="K43" s="4">
        <v>0.00236</v>
      </c>
      <c r="L43" s="4">
        <v>5E-05</v>
      </c>
      <c r="M43" s="3">
        <v>0.37</v>
      </c>
      <c r="N43" s="6"/>
      <c r="O43" s="39">
        <v>43.9</v>
      </c>
      <c r="P43" s="39">
        <v>0.3</v>
      </c>
      <c r="Q43" s="39">
        <v>45.9</v>
      </c>
      <c r="R43" s="39">
        <v>0.9</v>
      </c>
      <c r="S43" s="39">
        <v>153</v>
      </c>
      <c r="T43" s="39">
        <v>41</v>
      </c>
      <c r="U43" s="39">
        <v>48</v>
      </c>
      <c r="V43" s="39">
        <v>1</v>
      </c>
      <c r="W43" s="39">
        <f t="shared" si="0"/>
        <v>43.9</v>
      </c>
      <c r="X43" s="39">
        <f t="shared" si="1"/>
        <v>0.3</v>
      </c>
      <c r="Y43" s="6">
        <f t="shared" si="2"/>
        <v>4.357298474945534</v>
      </c>
      <c r="Z43" s="40"/>
    </row>
    <row r="44" spans="1:26" ht="11.25">
      <c r="A44" s="1" t="s">
        <v>303</v>
      </c>
      <c r="B44" s="38">
        <v>1084.950674074429</v>
      </c>
      <c r="C44" s="38">
        <v>113.30764019609487</v>
      </c>
      <c r="D44" s="3">
        <v>0.09509590421940527</v>
      </c>
      <c r="E44" s="4">
        <v>0.04806</v>
      </c>
      <c r="F44" s="4">
        <v>0.00106</v>
      </c>
      <c r="G44" s="4">
        <v>0.04468</v>
      </c>
      <c r="H44" s="4">
        <v>0.00108</v>
      </c>
      <c r="I44" s="4">
        <v>0.00675</v>
      </c>
      <c r="J44" s="4">
        <v>7E-05</v>
      </c>
      <c r="K44" s="4">
        <v>0.00219</v>
      </c>
      <c r="L44" s="4">
        <v>7E-05</v>
      </c>
      <c r="M44" s="3">
        <v>0.41</v>
      </c>
      <c r="N44" s="6"/>
      <c r="O44" s="39">
        <v>43.4</v>
      </c>
      <c r="P44" s="39">
        <v>0.4</v>
      </c>
      <c r="Q44" s="39">
        <v>44</v>
      </c>
      <c r="R44" s="39">
        <v>1</v>
      </c>
      <c r="S44" s="39">
        <v>102</v>
      </c>
      <c r="T44" s="39">
        <v>50</v>
      </c>
      <c r="U44" s="39">
        <v>44</v>
      </c>
      <c r="V44" s="39">
        <v>1</v>
      </c>
      <c r="W44" s="39">
        <f t="shared" si="0"/>
        <v>43.4</v>
      </c>
      <c r="X44" s="39">
        <f t="shared" si="1"/>
        <v>0.4</v>
      </c>
      <c r="Y44" s="6">
        <f t="shared" si="2"/>
        <v>1.3636363636363669</v>
      </c>
      <c r="Z44" s="40"/>
    </row>
    <row r="45" spans="1:26" ht="11.25">
      <c r="A45" s="1" t="s">
        <v>304</v>
      </c>
      <c r="B45" s="38">
        <v>935.6328823170026</v>
      </c>
      <c r="C45" s="38">
        <v>271.3422116429557</v>
      </c>
      <c r="D45" s="3">
        <v>0.2640731165645144</v>
      </c>
      <c r="E45" s="4">
        <v>0.04728</v>
      </c>
      <c r="F45" s="4">
        <v>0.00104</v>
      </c>
      <c r="G45" s="4">
        <v>0.04495</v>
      </c>
      <c r="H45" s="4">
        <v>0.00103</v>
      </c>
      <c r="I45" s="4">
        <v>0.0069</v>
      </c>
      <c r="J45" s="4">
        <v>4E-05</v>
      </c>
      <c r="K45" s="4">
        <v>0.00224</v>
      </c>
      <c r="L45" s="4">
        <v>5E-05</v>
      </c>
      <c r="M45" s="3">
        <v>0.28</v>
      </c>
      <c r="N45" s="6"/>
      <c r="O45" s="39">
        <v>44.3</v>
      </c>
      <c r="P45" s="39">
        <v>0.3</v>
      </c>
      <c r="Q45" s="39">
        <v>45</v>
      </c>
      <c r="R45" s="39">
        <v>1</v>
      </c>
      <c r="S45" s="39">
        <v>63</v>
      </c>
      <c r="T45" s="39">
        <v>50</v>
      </c>
      <c r="U45" s="39">
        <v>45</v>
      </c>
      <c r="V45" s="39">
        <v>1</v>
      </c>
      <c r="W45" s="39">
        <f t="shared" si="0"/>
        <v>44.3</v>
      </c>
      <c r="X45" s="39">
        <f t="shared" si="1"/>
        <v>0.3</v>
      </c>
      <c r="Y45" s="6">
        <f t="shared" si="2"/>
        <v>1.555555555555562</v>
      </c>
      <c r="Z45" s="40"/>
    </row>
    <row r="46" spans="1:26" ht="11.25">
      <c r="A46" s="1" t="s">
        <v>305</v>
      </c>
      <c r="B46" s="38">
        <v>3470.76894544511</v>
      </c>
      <c r="C46" s="38">
        <v>465.84749874534</v>
      </c>
      <c r="D46" s="3">
        <v>0.12221681752295842</v>
      </c>
      <c r="E46" s="4">
        <v>0.04764</v>
      </c>
      <c r="F46" s="4">
        <v>0.00065</v>
      </c>
      <c r="G46" s="4">
        <v>0.0401</v>
      </c>
      <c r="H46" s="4">
        <v>0.00062</v>
      </c>
      <c r="I46" s="4">
        <v>0.0061</v>
      </c>
      <c r="J46" s="4">
        <v>3E-05</v>
      </c>
      <c r="K46" s="4">
        <v>0.00194</v>
      </c>
      <c r="L46" s="4">
        <v>1E-05</v>
      </c>
      <c r="M46" s="3">
        <v>0.37</v>
      </c>
      <c r="N46" s="6"/>
      <c r="O46" s="39">
        <v>39.2</v>
      </c>
      <c r="P46" s="39">
        <v>0.2</v>
      </c>
      <c r="Q46" s="39">
        <v>39.9</v>
      </c>
      <c r="R46" s="39">
        <v>0.6</v>
      </c>
      <c r="S46" s="39">
        <v>82</v>
      </c>
      <c r="T46" s="39">
        <v>30</v>
      </c>
      <c r="U46" s="39">
        <v>39.1</v>
      </c>
      <c r="V46" s="39">
        <v>0.3</v>
      </c>
      <c r="W46" s="39">
        <f t="shared" si="0"/>
        <v>39.2</v>
      </c>
      <c r="X46" s="39">
        <f t="shared" si="1"/>
        <v>0.2</v>
      </c>
      <c r="Y46" s="6">
        <f t="shared" si="2"/>
        <v>1.7543859649122702</v>
      </c>
      <c r="Z46" s="40"/>
    </row>
    <row r="47" spans="1:26" ht="11.25">
      <c r="A47" s="1" t="s">
        <v>306</v>
      </c>
      <c r="B47" s="38">
        <v>973.6182058926622</v>
      </c>
      <c r="C47" s="38">
        <v>270.61742742305177</v>
      </c>
      <c r="D47" s="3">
        <v>0.2530927939419709</v>
      </c>
      <c r="E47" s="4">
        <v>0.04912</v>
      </c>
      <c r="F47" s="4">
        <v>0.00108</v>
      </c>
      <c r="G47" s="4">
        <v>0.0448</v>
      </c>
      <c r="H47" s="4">
        <v>0.00105</v>
      </c>
      <c r="I47" s="4">
        <v>0.00663</v>
      </c>
      <c r="J47" s="4">
        <v>5E-05</v>
      </c>
      <c r="K47" s="4">
        <v>0.00225</v>
      </c>
      <c r="L47" s="4">
        <v>4E-05</v>
      </c>
      <c r="M47" s="3">
        <v>0.35</v>
      </c>
      <c r="N47" s="6"/>
      <c r="O47" s="39">
        <v>42.6</v>
      </c>
      <c r="P47" s="39">
        <v>0.3</v>
      </c>
      <c r="Q47" s="39">
        <v>44</v>
      </c>
      <c r="R47" s="39">
        <v>1</v>
      </c>
      <c r="S47" s="39">
        <v>154</v>
      </c>
      <c r="T47" s="39">
        <v>51</v>
      </c>
      <c r="U47" s="39">
        <v>45.4</v>
      </c>
      <c r="V47" s="39">
        <v>0.8</v>
      </c>
      <c r="W47" s="39">
        <f t="shared" si="0"/>
        <v>42.6</v>
      </c>
      <c r="X47" s="39">
        <f t="shared" si="1"/>
        <v>0.3</v>
      </c>
      <c r="Y47" s="6">
        <f t="shared" si="2"/>
        <v>3.1818181818181785</v>
      </c>
      <c r="Z47" s="40"/>
    </row>
    <row r="48" spans="1:26" ht="11.25">
      <c r="A48" s="1" t="s">
        <v>307</v>
      </c>
      <c r="B48" s="38">
        <v>1436.6472494705151</v>
      </c>
      <c r="C48" s="38">
        <v>207.13965496537614</v>
      </c>
      <c r="D48" s="3">
        <v>0.1312882130755183</v>
      </c>
      <c r="E48" s="4">
        <v>0.0494</v>
      </c>
      <c r="F48" s="4">
        <v>0.0014</v>
      </c>
      <c r="G48" s="4">
        <v>0.04407</v>
      </c>
      <c r="H48" s="4">
        <v>0.00136</v>
      </c>
      <c r="I48" s="4">
        <v>0.00647</v>
      </c>
      <c r="J48" s="4">
        <v>5E-05</v>
      </c>
      <c r="K48" s="4">
        <v>0.00205</v>
      </c>
      <c r="L48" s="4">
        <v>3E-05</v>
      </c>
      <c r="M48" s="3">
        <v>0.25</v>
      </c>
      <c r="N48" s="6"/>
      <c r="O48" s="39">
        <v>41.6</v>
      </c>
      <c r="P48" s="39">
        <v>0.3</v>
      </c>
      <c r="Q48" s="39">
        <v>44</v>
      </c>
      <c r="R48" s="39">
        <v>1</v>
      </c>
      <c r="S48" s="39">
        <v>167</v>
      </c>
      <c r="T48" s="39">
        <v>64</v>
      </c>
      <c r="U48" s="39">
        <v>41.3</v>
      </c>
      <c r="V48" s="39">
        <v>0.6</v>
      </c>
      <c r="W48" s="39">
        <f t="shared" si="0"/>
        <v>41.6</v>
      </c>
      <c r="X48" s="39">
        <f t="shared" si="1"/>
        <v>0.3</v>
      </c>
      <c r="Y48" s="6">
        <f t="shared" si="2"/>
        <v>5.4545454545454515</v>
      </c>
      <c r="Z48" s="40"/>
    </row>
    <row r="49" spans="1:26" ht="11.25">
      <c r="A49" s="1" t="s">
        <v>308</v>
      </c>
      <c r="B49" s="38">
        <v>2137.775154671385</v>
      </c>
      <c r="C49" s="38">
        <v>1729.8654848061362</v>
      </c>
      <c r="D49" s="3">
        <v>0.7368219396100738</v>
      </c>
      <c r="E49" s="4">
        <v>0.04998</v>
      </c>
      <c r="F49" s="4">
        <v>0.00105</v>
      </c>
      <c r="G49" s="4">
        <v>0.04517</v>
      </c>
      <c r="H49" s="4">
        <v>0.00102</v>
      </c>
      <c r="I49" s="4">
        <v>0.00656</v>
      </c>
      <c r="J49" s="4">
        <v>6E-05</v>
      </c>
      <c r="K49" s="4">
        <v>0.00211</v>
      </c>
      <c r="L49" s="4">
        <v>4E-05</v>
      </c>
      <c r="M49" s="3">
        <v>0.37</v>
      </c>
      <c r="N49" s="6"/>
      <c r="O49" s="39">
        <v>42.2</v>
      </c>
      <c r="P49" s="39">
        <v>0.4</v>
      </c>
      <c r="Q49" s="39">
        <v>44.9</v>
      </c>
      <c r="R49" s="39">
        <v>1</v>
      </c>
      <c r="S49" s="39">
        <v>194</v>
      </c>
      <c r="T49" s="39">
        <v>45</v>
      </c>
      <c r="U49" s="39">
        <v>42.6</v>
      </c>
      <c r="V49" s="39">
        <v>0.8</v>
      </c>
      <c r="W49" s="39">
        <f t="shared" si="0"/>
        <v>42.2</v>
      </c>
      <c r="X49" s="39">
        <f t="shared" si="1"/>
        <v>0.4</v>
      </c>
      <c r="Y49" s="6">
        <f t="shared" si="2"/>
        <v>6.01336302895322</v>
      </c>
      <c r="Z49" s="40"/>
    </row>
    <row r="50" spans="1:26" ht="11.25">
      <c r="A50" s="1" t="s">
        <v>309</v>
      </c>
      <c r="B50" s="38">
        <v>3611.8625145686387</v>
      </c>
      <c r="C50" s="38">
        <v>1827.0898832242835</v>
      </c>
      <c r="D50" s="3">
        <v>0.4606193487763647</v>
      </c>
      <c r="E50" s="4">
        <v>0.05067</v>
      </c>
      <c r="F50" s="4">
        <v>0.00076</v>
      </c>
      <c r="G50" s="4">
        <v>0.04444</v>
      </c>
      <c r="H50" s="4">
        <v>0.00071</v>
      </c>
      <c r="I50" s="4">
        <v>0.00635</v>
      </c>
      <c r="J50" s="4">
        <v>3E-05</v>
      </c>
      <c r="K50" s="4">
        <v>0.00193</v>
      </c>
      <c r="L50" s="4">
        <v>4E-05</v>
      </c>
      <c r="M50" s="3">
        <v>0.35</v>
      </c>
      <c r="N50" s="6"/>
      <c r="O50" s="39">
        <v>40.8</v>
      </c>
      <c r="P50" s="39">
        <v>0.2</v>
      </c>
      <c r="Q50" s="39">
        <v>44.1</v>
      </c>
      <c r="R50" s="39">
        <v>0.7</v>
      </c>
      <c r="S50" s="39">
        <v>226</v>
      </c>
      <c r="T50" s="39">
        <v>32</v>
      </c>
      <c r="U50" s="39">
        <v>39</v>
      </c>
      <c r="V50" s="39">
        <v>0.8</v>
      </c>
      <c r="W50" s="39">
        <f t="shared" si="0"/>
        <v>40.8</v>
      </c>
      <c r="X50" s="39">
        <f t="shared" si="1"/>
        <v>0.2</v>
      </c>
      <c r="Y50" s="6">
        <f t="shared" si="2"/>
        <v>7.482993197278922</v>
      </c>
      <c r="Z50" s="40"/>
    </row>
    <row r="51" spans="1:26" ht="11.25">
      <c r="A51" s="1" t="s">
        <v>310</v>
      </c>
      <c r="B51" s="38">
        <v>4614.3965665568985</v>
      </c>
      <c r="C51" s="38">
        <v>8023.538792700071</v>
      </c>
      <c r="D51" s="3">
        <v>1.5833056254848874</v>
      </c>
      <c r="E51" s="4">
        <v>0.05076</v>
      </c>
      <c r="F51" s="4">
        <v>0.00066</v>
      </c>
      <c r="G51" s="4">
        <v>0.04307</v>
      </c>
      <c r="H51" s="4">
        <v>0.0006</v>
      </c>
      <c r="I51" s="4">
        <v>0.00615</v>
      </c>
      <c r="J51" s="4">
        <v>3E-05</v>
      </c>
      <c r="K51" s="4">
        <v>0.0019</v>
      </c>
      <c r="L51" s="4">
        <v>3E-05</v>
      </c>
      <c r="M51" s="3">
        <v>0.36</v>
      </c>
      <c r="N51" s="6"/>
      <c r="O51" s="39">
        <v>39.5</v>
      </c>
      <c r="P51" s="39">
        <v>0.2</v>
      </c>
      <c r="Q51" s="39">
        <v>42.8</v>
      </c>
      <c r="R51" s="39">
        <v>0.6</v>
      </c>
      <c r="S51" s="39">
        <v>230</v>
      </c>
      <c r="T51" s="39">
        <v>30</v>
      </c>
      <c r="U51" s="39">
        <v>38.4</v>
      </c>
      <c r="V51" s="39">
        <v>0.6</v>
      </c>
      <c r="W51" s="39">
        <f t="shared" si="0"/>
        <v>39.5</v>
      </c>
      <c r="X51" s="39">
        <f t="shared" si="1"/>
        <v>0.2</v>
      </c>
      <c r="Y51" s="6">
        <f t="shared" si="2"/>
        <v>7.71028037383177</v>
      </c>
      <c r="Z51" s="40"/>
    </row>
    <row r="52" spans="1:26" ht="11.25">
      <c r="A52" s="1" t="s">
        <v>311</v>
      </c>
      <c r="B52" s="38">
        <v>1455.0411165787466</v>
      </c>
      <c r="C52" s="38">
        <v>1042.2016920112417</v>
      </c>
      <c r="D52" s="3">
        <v>0.6522136130025307</v>
      </c>
      <c r="E52" s="4">
        <v>0.05372</v>
      </c>
      <c r="F52" s="4">
        <v>0.00134</v>
      </c>
      <c r="G52" s="4">
        <v>0.04806</v>
      </c>
      <c r="H52" s="4">
        <v>0.00127</v>
      </c>
      <c r="I52" s="4">
        <v>0.0065</v>
      </c>
      <c r="J52" s="4">
        <v>6E-05</v>
      </c>
      <c r="K52" s="4">
        <v>0.00234</v>
      </c>
      <c r="L52" s="4">
        <v>5E-05</v>
      </c>
      <c r="M52" s="3">
        <v>0.33</v>
      </c>
      <c r="N52" s="6"/>
      <c r="O52" s="39">
        <v>41.8</v>
      </c>
      <c r="P52" s="39">
        <v>0.4</v>
      </c>
      <c r="Q52" s="39">
        <v>48</v>
      </c>
      <c r="R52" s="39">
        <v>1</v>
      </c>
      <c r="S52" s="39">
        <v>359</v>
      </c>
      <c r="T52" s="39">
        <v>54</v>
      </c>
      <c r="U52" s="39">
        <v>47</v>
      </c>
      <c r="V52" s="39">
        <v>1</v>
      </c>
      <c r="W52" s="39">
        <f t="shared" si="0"/>
        <v>41.8</v>
      </c>
      <c r="X52" s="39">
        <f t="shared" si="1"/>
        <v>0.4</v>
      </c>
      <c r="Y52" s="6">
        <f t="shared" si="2"/>
        <v>12.916666666666673</v>
      </c>
      <c r="Z52" s="40"/>
    </row>
    <row r="53" spans="1:26" ht="11.25">
      <c r="A53" s="1" t="s">
        <v>312</v>
      </c>
      <c r="B53" s="38">
        <v>4644.463241265621</v>
      </c>
      <c r="C53" s="38">
        <v>3851.9118801764253</v>
      </c>
      <c r="D53" s="3">
        <v>0.7551843404975155</v>
      </c>
      <c r="E53" s="4">
        <v>0.05581</v>
      </c>
      <c r="F53" s="4">
        <v>0.00309</v>
      </c>
      <c r="G53" s="4">
        <v>0.04413</v>
      </c>
      <c r="H53" s="4">
        <v>0.00287</v>
      </c>
      <c r="I53" s="4">
        <v>0.00574</v>
      </c>
      <c r="J53" s="4">
        <v>8E-05</v>
      </c>
      <c r="K53" s="4">
        <v>0.00179</v>
      </c>
      <c r="L53" s="4">
        <v>2E-05</v>
      </c>
      <c r="M53" s="3">
        <v>0.65</v>
      </c>
      <c r="N53" s="6"/>
      <c r="O53" s="39">
        <v>36.9</v>
      </c>
      <c r="P53" s="39">
        <v>0.5</v>
      </c>
      <c r="Q53" s="39">
        <v>44</v>
      </c>
      <c r="R53" s="39">
        <v>3</v>
      </c>
      <c r="S53" s="39">
        <v>445</v>
      </c>
      <c r="T53" s="39">
        <v>114</v>
      </c>
      <c r="U53" s="39">
        <v>36.1</v>
      </c>
      <c r="V53" s="39">
        <v>0.4</v>
      </c>
      <c r="W53" s="39">
        <f t="shared" si="0"/>
        <v>36.9</v>
      </c>
      <c r="X53" s="39">
        <f t="shared" si="1"/>
        <v>0.5</v>
      </c>
      <c r="Y53" s="6">
        <f t="shared" si="2"/>
        <v>16.13636363636364</v>
      </c>
      <c r="Z53" s="40"/>
    </row>
    <row r="54" spans="1:26" ht="11.25">
      <c r="A54" s="1" t="s">
        <v>313</v>
      </c>
      <c r="B54" s="38">
        <v>8068.64688220863</v>
      </c>
      <c r="C54" s="38">
        <v>17353.101327261928</v>
      </c>
      <c r="D54" s="3">
        <v>1.9583268055773149</v>
      </c>
      <c r="E54" s="4">
        <v>0.05858</v>
      </c>
      <c r="F54" s="4">
        <v>0.0007</v>
      </c>
      <c r="G54" s="4">
        <v>0.05016</v>
      </c>
      <c r="H54" s="4">
        <v>0.00065</v>
      </c>
      <c r="I54" s="4">
        <v>0.00627</v>
      </c>
      <c r="J54" s="4">
        <v>3E-05</v>
      </c>
      <c r="K54" s="4">
        <v>0.00192</v>
      </c>
      <c r="L54" s="4">
        <v>3E-05</v>
      </c>
      <c r="M54" s="3">
        <v>0.39</v>
      </c>
      <c r="N54" s="6"/>
      <c r="O54" s="39">
        <v>40.3</v>
      </c>
      <c r="P54" s="39">
        <v>0.2</v>
      </c>
      <c r="Q54" s="39">
        <v>49.7</v>
      </c>
      <c r="R54" s="39">
        <v>0.6</v>
      </c>
      <c r="S54" s="39">
        <v>552</v>
      </c>
      <c r="T54" s="39">
        <v>25</v>
      </c>
      <c r="U54" s="39">
        <v>38.8</v>
      </c>
      <c r="V54" s="39">
        <v>0.6</v>
      </c>
      <c r="W54" s="39">
        <f t="shared" si="0"/>
        <v>40.3</v>
      </c>
      <c r="X54" s="39">
        <f t="shared" si="1"/>
        <v>0.2</v>
      </c>
      <c r="Y54" s="6">
        <f t="shared" si="2"/>
        <v>18.91348088531188</v>
      </c>
      <c r="Z54" s="40"/>
    </row>
    <row r="55" spans="1:26" ht="11.25">
      <c r="A55" s="1" t="s">
        <v>314</v>
      </c>
      <c r="B55" s="38">
        <v>3609.6023684216398</v>
      </c>
      <c r="C55" s="38">
        <v>3758.461306130626</v>
      </c>
      <c r="D55" s="3">
        <v>0.9481189320388349</v>
      </c>
      <c r="E55" s="4">
        <v>0.06678</v>
      </c>
      <c r="F55" s="4">
        <v>0.00294</v>
      </c>
      <c r="G55" s="4">
        <v>0.05747</v>
      </c>
      <c r="H55" s="4">
        <v>0.00257</v>
      </c>
      <c r="I55" s="4">
        <v>0.00617</v>
      </c>
      <c r="J55" s="4">
        <v>5E-05</v>
      </c>
      <c r="K55" s="4">
        <v>0.00176</v>
      </c>
      <c r="L55" s="4">
        <v>0.0001</v>
      </c>
      <c r="M55" s="3">
        <v>0.18</v>
      </c>
      <c r="N55" s="6"/>
      <c r="O55" s="39">
        <v>39.7</v>
      </c>
      <c r="P55" s="39">
        <v>0.3</v>
      </c>
      <c r="Q55" s="39">
        <v>57</v>
      </c>
      <c r="R55" s="39">
        <v>2</v>
      </c>
      <c r="S55" s="39">
        <v>831</v>
      </c>
      <c r="T55" s="39">
        <v>89</v>
      </c>
      <c r="U55" s="39">
        <v>36</v>
      </c>
      <c r="V55" s="39">
        <v>2</v>
      </c>
      <c r="W55" s="39">
        <f t="shared" si="0"/>
        <v>39.7</v>
      </c>
      <c r="X55" s="39">
        <f t="shared" si="1"/>
        <v>0.3</v>
      </c>
      <c r="Y55" s="6">
        <f t="shared" si="2"/>
        <v>30.350877192982452</v>
      </c>
      <c r="Z55" s="40"/>
    </row>
    <row r="56" spans="1:26" ht="11.25">
      <c r="A56" s="1" t="s">
        <v>315</v>
      </c>
      <c r="B56" s="38">
        <v>127.21829175532315</v>
      </c>
      <c r="C56" s="38">
        <v>122.47005328712855</v>
      </c>
      <c r="D56" s="3">
        <v>0.8765855240666556</v>
      </c>
      <c r="E56" s="4">
        <v>0.05359</v>
      </c>
      <c r="F56" s="4">
        <v>0.0015</v>
      </c>
      <c r="G56" s="4">
        <v>0.26524</v>
      </c>
      <c r="H56" s="4">
        <v>0.00766</v>
      </c>
      <c r="I56" s="4">
        <v>0.03594</v>
      </c>
      <c r="J56" s="4">
        <v>0.00025</v>
      </c>
      <c r="K56" s="4">
        <v>0.0127</v>
      </c>
      <c r="L56" s="4">
        <v>0.00028</v>
      </c>
      <c r="M56" s="3">
        <v>0.25</v>
      </c>
      <c r="N56" s="6"/>
      <c r="O56" s="39">
        <v>228</v>
      </c>
      <c r="P56" s="39">
        <v>2</v>
      </c>
      <c r="Q56" s="39">
        <v>239</v>
      </c>
      <c r="R56" s="39">
        <v>6</v>
      </c>
      <c r="S56" s="39">
        <v>354</v>
      </c>
      <c r="T56" s="39">
        <v>59</v>
      </c>
      <c r="U56" s="39">
        <v>255</v>
      </c>
      <c r="V56" s="39">
        <v>6</v>
      </c>
      <c r="W56" s="39">
        <f t="shared" si="0"/>
        <v>228</v>
      </c>
      <c r="X56" s="39">
        <f t="shared" si="1"/>
        <v>2</v>
      </c>
      <c r="Y56" s="6">
        <f t="shared" si="2"/>
        <v>4.602510460251046</v>
      </c>
      <c r="Z56" s="40"/>
    </row>
    <row r="57" spans="1:26" ht="11.25">
      <c r="A57" s="1" t="s">
        <v>316</v>
      </c>
      <c r="B57" s="38">
        <v>3727.440636125574</v>
      </c>
      <c r="C57" s="38">
        <v>4396.371693193123</v>
      </c>
      <c r="D57" s="3">
        <v>1.0739754274422202</v>
      </c>
      <c r="E57" s="4">
        <v>0.05131</v>
      </c>
      <c r="F57" s="4">
        <v>0.00072</v>
      </c>
      <c r="G57" s="4">
        <v>0.04551</v>
      </c>
      <c r="H57" s="4">
        <v>0.00069</v>
      </c>
      <c r="I57" s="4">
        <v>0.00642</v>
      </c>
      <c r="J57" s="4">
        <v>4E-05</v>
      </c>
      <c r="K57" s="4">
        <v>0.00198</v>
      </c>
      <c r="L57" s="4">
        <v>3E-05</v>
      </c>
      <c r="M57" s="3">
        <v>0.38</v>
      </c>
      <c r="N57" s="6"/>
      <c r="O57" s="39">
        <v>41.3</v>
      </c>
      <c r="P57" s="39">
        <v>0.3</v>
      </c>
      <c r="Q57" s="39">
        <v>45.2</v>
      </c>
      <c r="R57" s="39">
        <v>0.7</v>
      </c>
      <c r="S57" s="39">
        <v>255</v>
      </c>
      <c r="T57" s="39">
        <v>32</v>
      </c>
      <c r="U57" s="39">
        <v>40</v>
      </c>
      <c r="V57" s="39">
        <v>0.6</v>
      </c>
      <c r="W57" s="39">
        <f t="shared" si="0"/>
        <v>41.3</v>
      </c>
      <c r="X57" s="39">
        <f t="shared" si="1"/>
        <v>0.3</v>
      </c>
      <c r="Y57" s="6">
        <f t="shared" si="2"/>
        <v>8.628318584070808</v>
      </c>
      <c r="Z57" s="40"/>
    </row>
    <row r="58" spans="1:26" ht="11.25">
      <c r="A58" s="1" t="s">
        <v>317</v>
      </c>
      <c r="B58" s="38">
        <v>1848.8511468966685</v>
      </c>
      <c r="C58" s="38">
        <v>430.5278363384163</v>
      </c>
      <c r="D58" s="3">
        <v>0.2120373609830052</v>
      </c>
      <c r="E58" s="4">
        <v>0.04864</v>
      </c>
      <c r="F58" s="4">
        <v>0.00112</v>
      </c>
      <c r="G58" s="4">
        <v>0.04297</v>
      </c>
      <c r="H58" s="4">
        <v>0.00103</v>
      </c>
      <c r="I58" s="4">
        <v>0.00641</v>
      </c>
      <c r="J58" s="4">
        <v>4E-05</v>
      </c>
      <c r="K58" s="4">
        <v>0.00222</v>
      </c>
      <c r="L58" s="4">
        <v>6E-05</v>
      </c>
      <c r="M58" s="3">
        <v>0.28</v>
      </c>
      <c r="N58" s="6"/>
      <c r="O58" s="39">
        <v>41.2</v>
      </c>
      <c r="P58" s="39">
        <v>0.3</v>
      </c>
      <c r="Q58" s="39">
        <v>43</v>
      </c>
      <c r="R58" s="39">
        <v>1</v>
      </c>
      <c r="S58" s="39">
        <v>131</v>
      </c>
      <c r="T58" s="39">
        <v>50</v>
      </c>
      <c r="U58" s="39">
        <v>45</v>
      </c>
      <c r="V58" s="39">
        <v>1</v>
      </c>
      <c r="W58" s="39">
        <f t="shared" si="0"/>
        <v>41.2</v>
      </c>
      <c r="X58" s="39">
        <f t="shared" si="1"/>
        <v>0.3</v>
      </c>
      <c r="Y58" s="6">
        <f t="shared" si="2"/>
        <v>4.186046511627901</v>
      </c>
      <c r="Z58" s="40"/>
    </row>
    <row r="59" spans="1:26" ht="11.25">
      <c r="A59" s="1" t="s">
        <v>318</v>
      </c>
      <c r="B59" s="38">
        <v>1725.8656001433153</v>
      </c>
      <c r="C59" s="38">
        <v>326.4570882499847</v>
      </c>
      <c r="D59" s="3">
        <v>0.1722391782124329</v>
      </c>
      <c r="E59" s="4">
        <v>0.04787</v>
      </c>
      <c r="F59" s="4">
        <v>0.00101</v>
      </c>
      <c r="G59" s="4">
        <v>0.04359</v>
      </c>
      <c r="H59" s="4">
        <v>0.00096</v>
      </c>
      <c r="I59" s="4">
        <v>0.00662</v>
      </c>
      <c r="J59" s="4">
        <v>4E-05</v>
      </c>
      <c r="K59" s="4">
        <v>0.00223</v>
      </c>
      <c r="L59" s="4">
        <v>5E-05</v>
      </c>
      <c r="M59" s="3">
        <v>0.29</v>
      </c>
      <c r="N59" s="6"/>
      <c r="O59" s="39">
        <v>42.5</v>
      </c>
      <c r="P59" s="39">
        <v>0.3</v>
      </c>
      <c r="Q59" s="39">
        <v>43.3</v>
      </c>
      <c r="R59" s="39">
        <v>0.9</v>
      </c>
      <c r="S59" s="39">
        <v>93</v>
      </c>
      <c r="T59" s="39">
        <v>49</v>
      </c>
      <c r="U59" s="39">
        <v>45</v>
      </c>
      <c r="V59" s="39">
        <v>1</v>
      </c>
      <c r="W59" s="39">
        <f t="shared" si="0"/>
        <v>42.5</v>
      </c>
      <c r="X59" s="39">
        <f t="shared" si="1"/>
        <v>0.3</v>
      </c>
      <c r="Y59" s="6">
        <f t="shared" si="2"/>
        <v>1.8475750577367143</v>
      </c>
      <c r="Z59" s="40"/>
    </row>
    <row r="60" spans="1:26" ht="11.25">
      <c r="A60" s="1" t="s">
        <v>319</v>
      </c>
      <c r="B60" s="38">
        <v>2522.3546523296636</v>
      </c>
      <c r="C60" s="38">
        <v>377.00850504433527</v>
      </c>
      <c r="D60" s="3">
        <v>0.13609978836482908</v>
      </c>
      <c r="E60" s="4">
        <v>0.04712</v>
      </c>
      <c r="F60" s="4">
        <v>0.00075</v>
      </c>
      <c r="G60" s="4">
        <v>0.04202</v>
      </c>
      <c r="H60" s="4">
        <v>0.0007</v>
      </c>
      <c r="I60" s="4">
        <v>0.00647</v>
      </c>
      <c r="J60" s="4">
        <v>3E-05</v>
      </c>
      <c r="K60" s="4">
        <v>0.0023</v>
      </c>
      <c r="L60" s="4">
        <v>0.0001</v>
      </c>
      <c r="M60" s="3">
        <v>0.3</v>
      </c>
      <c r="N60" s="6"/>
      <c r="O60" s="39">
        <v>41.6</v>
      </c>
      <c r="P60" s="39">
        <v>0.2</v>
      </c>
      <c r="Q60" s="39">
        <v>41.8</v>
      </c>
      <c r="R60" s="39">
        <v>0.7</v>
      </c>
      <c r="S60" s="39">
        <v>55</v>
      </c>
      <c r="T60" s="39">
        <v>36</v>
      </c>
      <c r="U60" s="39">
        <v>46</v>
      </c>
      <c r="V60" s="39">
        <v>2</v>
      </c>
      <c r="W60" s="39">
        <f>IF((O60+S60)/2&gt;1000,S60,O60)</f>
        <v>41.6</v>
      </c>
      <c r="X60" s="39">
        <f>IF((O60+S60)/2&gt;1000,T60,P60)</f>
        <v>0.2</v>
      </c>
      <c r="Y60" s="6">
        <f>(Q60-O60)/Q60*100</f>
        <v>0.47846889952152094</v>
      </c>
      <c r="Z60" s="40"/>
    </row>
    <row r="61" spans="1:26" ht="11.25">
      <c r="A61" s="1" t="s">
        <v>320</v>
      </c>
      <c r="B61" s="38">
        <v>1574.350197014266</v>
      </c>
      <c r="C61" s="38">
        <v>429.7331566611377</v>
      </c>
      <c r="D61" s="3">
        <v>0.24854785913301536</v>
      </c>
      <c r="E61" s="4">
        <v>0.04822</v>
      </c>
      <c r="F61" s="4">
        <v>0.00077</v>
      </c>
      <c r="G61" s="4">
        <v>0.04434</v>
      </c>
      <c r="H61" s="4">
        <v>0.00077</v>
      </c>
      <c r="I61" s="4">
        <v>0.00667</v>
      </c>
      <c r="J61" s="4">
        <v>4E-05</v>
      </c>
      <c r="K61" s="4">
        <v>0.0022</v>
      </c>
      <c r="L61" s="4">
        <v>4E-05</v>
      </c>
      <c r="M61" s="3">
        <v>0.4</v>
      </c>
      <c r="N61" s="6"/>
      <c r="O61" s="39">
        <v>42.9</v>
      </c>
      <c r="P61" s="39">
        <v>0.3</v>
      </c>
      <c r="Q61" s="39">
        <v>44.1</v>
      </c>
      <c r="R61" s="39">
        <v>0.7</v>
      </c>
      <c r="S61" s="39">
        <v>110</v>
      </c>
      <c r="T61" s="39">
        <v>35</v>
      </c>
      <c r="U61" s="39">
        <v>44.4</v>
      </c>
      <c r="V61" s="39">
        <v>0.8</v>
      </c>
      <c r="W61" s="39">
        <f>IF((O61+S61)/2&gt;1000,S61,O61)</f>
        <v>42.9</v>
      </c>
      <c r="X61" s="39">
        <f>IF((O61+S61)/2&gt;1000,T61,P61)</f>
        <v>0.3</v>
      </c>
      <c r="Y61" s="6">
        <f>(Q61-O61)/Q61*100</f>
        <v>2.7210884353741562</v>
      </c>
      <c r="Z61" s="40"/>
    </row>
    <row r="62" spans="1:26" ht="11.25">
      <c r="A62" s="1"/>
      <c r="B62" s="38"/>
      <c r="C62" s="38"/>
      <c r="D62" s="3"/>
      <c r="E62" s="6"/>
      <c r="F62" s="6"/>
      <c r="G62" s="6"/>
      <c r="H62" s="6"/>
      <c r="I62" s="6"/>
      <c r="J62" s="6"/>
      <c r="K62" s="6"/>
      <c r="L62" s="6"/>
      <c r="M62" s="3"/>
      <c r="N62" s="6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6"/>
      <c r="Z62" s="40"/>
    </row>
    <row r="63" spans="1:26" ht="11.25">
      <c r="A63" s="1" t="s">
        <v>321</v>
      </c>
      <c r="B63" s="38">
        <v>3203.178319740204</v>
      </c>
      <c r="C63" s="38">
        <v>569.061590909817</v>
      </c>
      <c r="D63" s="3">
        <v>0.17765529549287506</v>
      </c>
      <c r="E63" s="4">
        <v>0.04675</v>
      </c>
      <c r="F63" s="4">
        <v>0.0016</v>
      </c>
      <c r="G63" s="4">
        <v>0.04164</v>
      </c>
      <c r="H63" s="4">
        <v>0.00148</v>
      </c>
      <c r="I63" s="4">
        <v>0.00646</v>
      </c>
      <c r="J63" s="4">
        <v>3E-05</v>
      </c>
      <c r="K63" s="4">
        <v>0.00206</v>
      </c>
      <c r="L63" s="4">
        <v>0.00013</v>
      </c>
      <c r="M63" s="3">
        <v>0.18</v>
      </c>
      <c r="N63" s="6"/>
      <c r="O63" s="39">
        <v>41.5</v>
      </c>
      <c r="P63" s="39">
        <v>0.2</v>
      </c>
      <c r="Q63" s="39">
        <v>41</v>
      </c>
      <c r="R63" s="39">
        <v>1</v>
      </c>
      <c r="S63" s="39">
        <v>36</v>
      </c>
      <c r="T63" s="39">
        <v>69</v>
      </c>
      <c r="U63" s="39">
        <v>42</v>
      </c>
      <c r="V63" s="39">
        <v>3</v>
      </c>
      <c r="W63" s="39">
        <v>41.5</v>
      </c>
      <c r="X63" s="39">
        <v>0.2</v>
      </c>
      <c r="Y63" s="6">
        <v>-1.2195121951219512</v>
      </c>
      <c r="Z63" s="40"/>
    </row>
    <row r="64" spans="1:26" ht="11.25">
      <c r="A64" s="1" t="s">
        <v>322</v>
      </c>
      <c r="B64" s="38">
        <v>1255.4644755398324</v>
      </c>
      <c r="C64" s="38">
        <v>242.1569209788882</v>
      </c>
      <c r="D64" s="3">
        <v>0.19288233613680233</v>
      </c>
      <c r="E64" s="4">
        <v>0.04628</v>
      </c>
      <c r="F64" s="4">
        <v>0.0051</v>
      </c>
      <c r="G64" s="4">
        <v>0.04317</v>
      </c>
      <c r="H64" s="4">
        <v>0.00497</v>
      </c>
      <c r="I64" s="4">
        <v>0.00676</v>
      </c>
      <c r="J64" s="4">
        <v>7E-05</v>
      </c>
      <c r="K64" s="4">
        <v>0.00216</v>
      </c>
      <c r="L64" s="4">
        <v>0.00052</v>
      </c>
      <c r="M64" s="3">
        <v>0.15</v>
      </c>
      <c r="N64" s="6"/>
      <c r="O64" s="39">
        <v>43.5</v>
      </c>
      <c r="P64" s="39">
        <v>0.4</v>
      </c>
      <c r="Q64" s="39">
        <v>43</v>
      </c>
      <c r="R64" s="39">
        <v>5</v>
      </c>
      <c r="S64" s="39">
        <v>12</v>
      </c>
      <c r="T64" s="39">
        <v>207</v>
      </c>
      <c r="U64" s="39">
        <v>44</v>
      </c>
      <c r="V64" s="39">
        <v>10</v>
      </c>
      <c r="W64" s="39">
        <v>43.5</v>
      </c>
      <c r="X64" s="39">
        <v>0.4</v>
      </c>
      <c r="Y64" s="6">
        <v>-1.1627906976744187</v>
      </c>
      <c r="Z64" s="40"/>
    </row>
    <row r="65" spans="1:26" ht="11.25">
      <c r="A65" s="1" t="s">
        <v>323</v>
      </c>
      <c r="B65" s="38">
        <v>3603.939774526702</v>
      </c>
      <c r="C65" s="38">
        <v>509.990658695149</v>
      </c>
      <c r="D65" s="3">
        <v>0.14150920675752</v>
      </c>
      <c r="E65" s="4">
        <v>0.04681</v>
      </c>
      <c r="F65" s="4">
        <v>0.00061</v>
      </c>
      <c r="G65" s="4">
        <v>0.04235</v>
      </c>
      <c r="H65" s="4">
        <v>0.00062</v>
      </c>
      <c r="I65" s="4">
        <v>0.00656</v>
      </c>
      <c r="J65" s="4">
        <v>4E-05</v>
      </c>
      <c r="K65" s="4">
        <v>0.00209</v>
      </c>
      <c r="L65" s="4">
        <v>3E-05</v>
      </c>
      <c r="M65" s="3">
        <v>0.38</v>
      </c>
      <c r="N65" s="6"/>
      <c r="O65" s="39">
        <v>42.2</v>
      </c>
      <c r="P65" s="39">
        <v>0.2</v>
      </c>
      <c r="Q65" s="39">
        <v>42.1</v>
      </c>
      <c r="R65" s="39">
        <v>0.6</v>
      </c>
      <c r="S65" s="39">
        <v>40</v>
      </c>
      <c r="T65" s="39">
        <v>29</v>
      </c>
      <c r="U65" s="39">
        <v>42.2</v>
      </c>
      <c r="V65" s="39">
        <v>0.6</v>
      </c>
      <c r="W65" s="39">
        <v>42.2</v>
      </c>
      <c r="X65" s="39">
        <v>0.2</v>
      </c>
      <c r="Y65" s="6">
        <v>-0.23752969121140477</v>
      </c>
      <c r="Z65" s="40"/>
    </row>
    <row r="66" spans="1:26" ht="11.25">
      <c r="A66" s="1" t="s">
        <v>324</v>
      </c>
      <c r="B66" s="38">
        <v>2605.957734446577</v>
      </c>
      <c r="C66" s="38">
        <v>409.39748055511933</v>
      </c>
      <c r="D66" s="3">
        <v>0.15710058346056116</v>
      </c>
      <c r="E66" s="4">
        <v>0.04709</v>
      </c>
      <c r="F66" s="4">
        <v>0.00229</v>
      </c>
      <c r="G66" s="4">
        <v>0.04339</v>
      </c>
      <c r="H66" s="4">
        <v>0.00218</v>
      </c>
      <c r="I66" s="4">
        <v>0.00668</v>
      </c>
      <c r="J66" s="4">
        <v>3E-05</v>
      </c>
      <c r="K66" s="4">
        <v>0.00213</v>
      </c>
      <c r="L66" s="4">
        <v>0.00017</v>
      </c>
      <c r="M66" s="3">
        <v>0.16</v>
      </c>
      <c r="N66" s="6"/>
      <c r="O66" s="39">
        <v>42.9</v>
      </c>
      <c r="P66" s="39">
        <v>0.2</v>
      </c>
      <c r="Q66" s="39">
        <v>43</v>
      </c>
      <c r="R66" s="39">
        <v>2</v>
      </c>
      <c r="S66" s="39">
        <v>54</v>
      </c>
      <c r="T66" s="39">
        <v>97</v>
      </c>
      <c r="U66" s="39">
        <v>43</v>
      </c>
      <c r="V66" s="39">
        <v>3</v>
      </c>
      <c r="W66" s="39">
        <v>42.9</v>
      </c>
      <c r="X66" s="39">
        <v>0.2</v>
      </c>
      <c r="Y66" s="6">
        <v>0.23255813953488702</v>
      </c>
      <c r="Z66" s="40"/>
    </row>
    <row r="67" spans="1:26" ht="11.25">
      <c r="A67" s="1" t="s">
        <v>325</v>
      </c>
      <c r="B67" s="38">
        <v>1593.417378909972</v>
      </c>
      <c r="C67" s="38">
        <v>291.6786636445879</v>
      </c>
      <c r="D67" s="3">
        <v>0.18305226709910746</v>
      </c>
      <c r="E67" s="4">
        <v>0.04712</v>
      </c>
      <c r="F67" s="4">
        <v>0.00104</v>
      </c>
      <c r="G67" s="4">
        <v>0.04405</v>
      </c>
      <c r="H67" s="4">
        <v>0.001</v>
      </c>
      <c r="I67" s="4">
        <v>0.00677</v>
      </c>
      <c r="J67" s="4">
        <v>4E-05</v>
      </c>
      <c r="K67" s="4">
        <v>0.00222</v>
      </c>
      <c r="L67" s="4">
        <v>4E-05</v>
      </c>
      <c r="M67" s="3">
        <v>0.24</v>
      </c>
      <c r="N67" s="6"/>
      <c r="O67" s="39">
        <v>43.5</v>
      </c>
      <c r="P67" s="39">
        <v>0.3</v>
      </c>
      <c r="Q67" s="39">
        <v>43.8</v>
      </c>
      <c r="R67" s="39">
        <v>1</v>
      </c>
      <c r="S67" s="39">
        <v>55</v>
      </c>
      <c r="T67" s="39">
        <v>47</v>
      </c>
      <c r="U67" s="39">
        <v>44.8</v>
      </c>
      <c r="V67" s="39">
        <v>0.8</v>
      </c>
      <c r="W67" s="39">
        <v>43.5</v>
      </c>
      <c r="X67" s="39">
        <v>0.3</v>
      </c>
      <c r="Y67" s="6">
        <v>0.6849315068493086</v>
      </c>
      <c r="Z67" s="40"/>
    </row>
    <row r="68" spans="1:26" ht="11.25">
      <c r="A68" s="1" t="s">
        <v>326</v>
      </c>
      <c r="B68" s="38">
        <v>1608.3959286748125</v>
      </c>
      <c r="C68" s="38">
        <v>279.31482924646</v>
      </c>
      <c r="D68" s="3">
        <v>0.1736604925856737</v>
      </c>
      <c r="E68" s="4">
        <v>0.04722</v>
      </c>
      <c r="F68" s="4">
        <v>0.00106</v>
      </c>
      <c r="G68" s="4">
        <v>0.04225</v>
      </c>
      <c r="H68" s="4">
        <v>0.00103</v>
      </c>
      <c r="I68" s="4">
        <v>0.00649</v>
      </c>
      <c r="J68" s="4">
        <v>4E-05</v>
      </c>
      <c r="K68" s="4">
        <v>0.00206</v>
      </c>
      <c r="L68" s="4">
        <v>4E-05</v>
      </c>
      <c r="M68" s="3">
        <v>0.31</v>
      </c>
      <c r="N68" s="6"/>
      <c r="O68" s="39">
        <v>41.7</v>
      </c>
      <c r="P68" s="39">
        <v>0.3</v>
      </c>
      <c r="Q68" s="39">
        <v>42</v>
      </c>
      <c r="R68" s="39">
        <v>1</v>
      </c>
      <c r="S68" s="39">
        <v>60</v>
      </c>
      <c r="T68" s="39">
        <v>49</v>
      </c>
      <c r="U68" s="39">
        <v>41.7</v>
      </c>
      <c r="V68" s="39">
        <v>0.7</v>
      </c>
      <c r="W68" s="39">
        <v>41.7</v>
      </c>
      <c r="X68" s="39">
        <v>0.3</v>
      </c>
      <c r="Y68" s="6">
        <v>0.7142857142857075</v>
      </c>
      <c r="Z68" s="40"/>
    </row>
    <row r="69" spans="1:26" ht="11.25">
      <c r="A69" s="1" t="s">
        <v>327</v>
      </c>
      <c r="B69" s="38">
        <v>1453.430986621843</v>
      </c>
      <c r="C69" s="38">
        <v>259.3939487102071</v>
      </c>
      <c r="D69" s="3">
        <v>0.1784700829264051</v>
      </c>
      <c r="E69" s="4">
        <v>0.04723</v>
      </c>
      <c r="F69" s="4">
        <v>0.00085</v>
      </c>
      <c r="G69" s="4">
        <v>0.04426</v>
      </c>
      <c r="H69" s="4">
        <v>0.00084</v>
      </c>
      <c r="I69" s="4">
        <v>0.00678</v>
      </c>
      <c r="J69" s="4">
        <v>4E-05</v>
      </c>
      <c r="K69" s="4">
        <v>0.00227</v>
      </c>
      <c r="L69" s="4">
        <v>5E-05</v>
      </c>
      <c r="M69" s="3">
        <v>0.32</v>
      </c>
      <c r="N69" s="6"/>
      <c r="O69" s="39">
        <v>43.6</v>
      </c>
      <c r="P69" s="39">
        <v>0.3</v>
      </c>
      <c r="Q69" s="39">
        <v>44</v>
      </c>
      <c r="R69" s="39">
        <v>0.8</v>
      </c>
      <c r="S69" s="39">
        <v>61</v>
      </c>
      <c r="T69" s="39">
        <v>40</v>
      </c>
      <c r="U69" s="39">
        <v>46</v>
      </c>
      <c r="V69" s="39">
        <v>1</v>
      </c>
      <c r="W69" s="39">
        <v>43.6</v>
      </c>
      <c r="X69" s="39">
        <v>0.3</v>
      </c>
      <c r="Y69" s="6">
        <v>0.909090909090906</v>
      </c>
      <c r="Z69" s="40"/>
    </row>
    <row r="70" spans="1:26" ht="11.25">
      <c r="A70" s="1" t="s">
        <v>328</v>
      </c>
      <c r="B70" s="38">
        <v>3164.11529265599</v>
      </c>
      <c r="C70" s="38">
        <v>413.3985923715023</v>
      </c>
      <c r="D70" s="3">
        <v>0.1306521899916268</v>
      </c>
      <c r="E70" s="4">
        <v>0.04747</v>
      </c>
      <c r="F70" s="4">
        <v>0.00088</v>
      </c>
      <c r="G70" s="4">
        <v>0.04289</v>
      </c>
      <c r="H70" s="4">
        <v>0.00084</v>
      </c>
      <c r="I70" s="4">
        <v>0.00655</v>
      </c>
      <c r="J70" s="4">
        <v>3E-05</v>
      </c>
      <c r="K70" s="4">
        <v>0.00208</v>
      </c>
      <c r="L70" s="4">
        <v>3E-05</v>
      </c>
      <c r="M70" s="3">
        <v>0.29</v>
      </c>
      <c r="N70" s="6"/>
      <c r="O70" s="39">
        <v>42.1</v>
      </c>
      <c r="P70" s="39">
        <v>0.2</v>
      </c>
      <c r="Q70" s="39">
        <v>42.6</v>
      </c>
      <c r="R70" s="39">
        <v>0.8</v>
      </c>
      <c r="S70" s="39">
        <v>73</v>
      </c>
      <c r="T70" s="39">
        <v>42</v>
      </c>
      <c r="U70" s="39">
        <v>42</v>
      </c>
      <c r="V70" s="39">
        <v>0.6</v>
      </c>
      <c r="W70" s="39">
        <v>42.1</v>
      </c>
      <c r="X70" s="39">
        <v>0.2</v>
      </c>
      <c r="Y70" s="6">
        <v>1.1737089201877933</v>
      </c>
      <c r="Z70" s="40"/>
    </row>
    <row r="71" spans="1:26" ht="11.25">
      <c r="A71" s="1" t="s">
        <v>329</v>
      </c>
      <c r="B71" s="38">
        <v>1701.4382802241403</v>
      </c>
      <c r="C71" s="38">
        <v>614.2181519333194</v>
      </c>
      <c r="D71" s="3">
        <v>0.3609993727497449</v>
      </c>
      <c r="E71" s="4">
        <v>0.04736</v>
      </c>
      <c r="F71" s="4">
        <v>0.00147</v>
      </c>
      <c r="G71" s="4">
        <v>0.04511</v>
      </c>
      <c r="H71" s="4">
        <v>0.00146</v>
      </c>
      <c r="I71" s="4">
        <v>0.00691</v>
      </c>
      <c r="J71" s="4">
        <v>4E-05</v>
      </c>
      <c r="K71" s="4">
        <v>0.0022</v>
      </c>
      <c r="L71" s="4">
        <v>5E-05</v>
      </c>
      <c r="M71" s="3">
        <v>0.19</v>
      </c>
      <c r="N71" s="6"/>
      <c r="O71" s="39">
        <v>44.4</v>
      </c>
      <c r="P71" s="39">
        <v>0.2</v>
      </c>
      <c r="Q71" s="39">
        <v>45</v>
      </c>
      <c r="R71" s="39">
        <v>1</v>
      </c>
      <c r="S71" s="39">
        <v>67</v>
      </c>
      <c r="T71" s="39">
        <v>66</v>
      </c>
      <c r="U71" s="39">
        <v>44.3</v>
      </c>
      <c r="V71" s="39">
        <v>0.9</v>
      </c>
      <c r="W71" s="39">
        <v>44.4</v>
      </c>
      <c r="X71" s="39">
        <v>0.2</v>
      </c>
      <c r="Y71" s="6">
        <v>1.3333333333333366</v>
      </c>
      <c r="Z71" s="40"/>
    </row>
    <row r="72" spans="1:26" ht="11.25">
      <c r="A72" s="1" t="s">
        <v>330</v>
      </c>
      <c r="B72" s="38">
        <v>1739.9222100855445</v>
      </c>
      <c r="C72" s="38">
        <v>318.0154784119809</v>
      </c>
      <c r="D72" s="3">
        <v>0.18277568765349886</v>
      </c>
      <c r="E72" s="4">
        <v>0.04765</v>
      </c>
      <c r="F72" s="4">
        <v>0.00091</v>
      </c>
      <c r="G72" s="4">
        <v>0.04499</v>
      </c>
      <c r="H72" s="4">
        <v>0.00098</v>
      </c>
      <c r="I72" s="4">
        <v>0.00685</v>
      </c>
      <c r="J72" s="4">
        <v>5E-05</v>
      </c>
      <c r="K72" s="4">
        <v>0.00217</v>
      </c>
      <c r="L72" s="4">
        <v>2E-05</v>
      </c>
      <c r="M72" s="3">
        <v>0.41</v>
      </c>
      <c r="N72" s="6"/>
      <c r="O72" s="39">
        <v>44</v>
      </c>
      <c r="P72" s="39">
        <v>0.3</v>
      </c>
      <c r="Q72" s="39">
        <v>44.7</v>
      </c>
      <c r="R72" s="39">
        <v>1</v>
      </c>
      <c r="S72" s="39">
        <v>82</v>
      </c>
      <c r="T72" s="39">
        <v>42</v>
      </c>
      <c r="U72" s="39">
        <v>43.9</v>
      </c>
      <c r="V72" s="39">
        <v>0.4</v>
      </c>
      <c r="W72" s="39">
        <v>44</v>
      </c>
      <c r="X72" s="39">
        <v>0.3</v>
      </c>
      <c r="Y72" s="6">
        <v>1.5659955257270757</v>
      </c>
      <c r="Z72" s="40"/>
    </row>
    <row r="73" spans="1:26" ht="11.25">
      <c r="A73" s="1" t="s">
        <v>331</v>
      </c>
      <c r="B73" s="38">
        <v>3549.4445660411593</v>
      </c>
      <c r="C73" s="38">
        <v>437.1164442344518</v>
      </c>
      <c r="D73" s="3">
        <v>0.12315066092777036</v>
      </c>
      <c r="E73" s="4">
        <v>0.04778</v>
      </c>
      <c r="F73" s="4">
        <v>0.00062</v>
      </c>
      <c r="G73" s="4">
        <v>0.04473</v>
      </c>
      <c r="H73" s="4">
        <v>0.00062</v>
      </c>
      <c r="I73" s="4">
        <v>0.00678</v>
      </c>
      <c r="J73" s="4">
        <v>3E-05</v>
      </c>
      <c r="K73" s="4">
        <v>0.00231</v>
      </c>
      <c r="L73" s="4">
        <v>4E-05</v>
      </c>
      <c r="M73" s="3">
        <v>0.35</v>
      </c>
      <c r="N73" s="6"/>
      <c r="O73" s="39">
        <v>43.6</v>
      </c>
      <c r="P73" s="39">
        <v>0.2</v>
      </c>
      <c r="Q73" s="39">
        <v>44.4</v>
      </c>
      <c r="R73" s="39">
        <v>0.6</v>
      </c>
      <c r="S73" s="39">
        <v>88</v>
      </c>
      <c r="T73" s="39">
        <v>30</v>
      </c>
      <c r="U73" s="39">
        <v>46.6</v>
      </c>
      <c r="V73" s="39">
        <v>0.8</v>
      </c>
      <c r="W73" s="39">
        <v>43.6</v>
      </c>
      <c r="X73" s="39">
        <v>0.2</v>
      </c>
      <c r="Y73" s="6">
        <v>1.8018018018017956</v>
      </c>
      <c r="Z73" s="40"/>
    </row>
    <row r="74" spans="1:26" ht="11.25">
      <c r="A74" s="1" t="s">
        <v>332</v>
      </c>
      <c r="B74" s="38">
        <v>2062.8860675156093</v>
      </c>
      <c r="C74" s="38">
        <v>356.03701656604636</v>
      </c>
      <c r="D74" s="3">
        <v>0.1725917015838066</v>
      </c>
      <c r="E74" s="4">
        <v>0.04807</v>
      </c>
      <c r="F74" s="4">
        <v>0.00082</v>
      </c>
      <c r="G74" s="4">
        <v>0.04384</v>
      </c>
      <c r="H74" s="4">
        <v>0.00079</v>
      </c>
      <c r="I74" s="4">
        <v>0.0066</v>
      </c>
      <c r="J74" s="4">
        <v>4E-05</v>
      </c>
      <c r="K74" s="4">
        <v>0.00229</v>
      </c>
      <c r="L74" s="4">
        <v>5E-05</v>
      </c>
      <c r="M74" s="3">
        <v>0.32</v>
      </c>
      <c r="N74" s="6"/>
      <c r="O74" s="39">
        <v>42.4</v>
      </c>
      <c r="P74" s="39">
        <v>0.3</v>
      </c>
      <c r="Q74" s="39">
        <v>43.6</v>
      </c>
      <c r="R74" s="39">
        <v>0.8</v>
      </c>
      <c r="S74" s="39">
        <v>103</v>
      </c>
      <c r="T74" s="39">
        <v>39</v>
      </c>
      <c r="U74" s="39">
        <v>46</v>
      </c>
      <c r="V74" s="39">
        <v>1</v>
      </c>
      <c r="W74" s="39">
        <v>42.4</v>
      </c>
      <c r="X74" s="39">
        <v>0.3</v>
      </c>
      <c r="Y74" s="6">
        <v>2.752293577981658</v>
      </c>
      <c r="Z74" s="40"/>
    </row>
    <row r="75" spans="1:26" ht="11.25">
      <c r="A75" s="1" t="s">
        <v>333</v>
      </c>
      <c r="B75" s="38">
        <v>2496.7281753287316</v>
      </c>
      <c r="C75" s="38">
        <v>490.57990092281096</v>
      </c>
      <c r="D75" s="3">
        <v>0.19648911153823095</v>
      </c>
      <c r="E75" s="4">
        <v>0.04854</v>
      </c>
      <c r="F75" s="4">
        <v>0.00117</v>
      </c>
      <c r="G75" s="4">
        <v>0.04356</v>
      </c>
      <c r="H75" s="4">
        <v>0.00113</v>
      </c>
      <c r="I75" s="4">
        <v>0.00651</v>
      </c>
      <c r="J75" s="4">
        <v>4E-05</v>
      </c>
      <c r="K75" s="4">
        <v>0.00206</v>
      </c>
      <c r="L75" s="4">
        <v>2E-05</v>
      </c>
      <c r="M75" s="3">
        <v>0.32</v>
      </c>
      <c r="N75" s="6"/>
      <c r="O75" s="39">
        <v>41.8</v>
      </c>
      <c r="P75" s="39">
        <v>0.3</v>
      </c>
      <c r="Q75" s="39">
        <v>43</v>
      </c>
      <c r="R75" s="39">
        <v>1</v>
      </c>
      <c r="S75" s="39">
        <v>126</v>
      </c>
      <c r="T75" s="39">
        <v>55</v>
      </c>
      <c r="U75" s="39">
        <v>41.6</v>
      </c>
      <c r="V75" s="39">
        <v>0.4</v>
      </c>
      <c r="W75" s="39">
        <v>41.8</v>
      </c>
      <c r="X75" s="39">
        <v>0.3</v>
      </c>
      <c r="Y75" s="6">
        <v>2.7906976744186114</v>
      </c>
      <c r="Z75" s="40"/>
    </row>
    <row r="76" spans="1:26" ht="11.25">
      <c r="A76" s="1" t="s">
        <v>334</v>
      </c>
      <c r="B76" s="38">
        <v>1726.4518333604674</v>
      </c>
      <c r="C76" s="38">
        <v>318.626744239316</v>
      </c>
      <c r="D76" s="3">
        <v>0.18455582604880563</v>
      </c>
      <c r="E76" s="4">
        <v>0.04833</v>
      </c>
      <c r="F76" s="4">
        <v>0.00087</v>
      </c>
      <c r="G76" s="4">
        <v>0.04443</v>
      </c>
      <c r="H76" s="4">
        <v>0.00084</v>
      </c>
      <c r="I76" s="4">
        <v>0.00666</v>
      </c>
      <c r="J76" s="4">
        <v>4E-05</v>
      </c>
      <c r="K76" s="4">
        <v>0.00232</v>
      </c>
      <c r="L76" s="4">
        <v>5E-05</v>
      </c>
      <c r="M76" s="3">
        <v>0.31</v>
      </c>
      <c r="N76" s="6"/>
      <c r="O76" s="39">
        <v>42.8</v>
      </c>
      <c r="P76" s="39">
        <v>0.3</v>
      </c>
      <c r="Q76" s="39">
        <v>44.1</v>
      </c>
      <c r="R76" s="39">
        <v>0.8</v>
      </c>
      <c r="S76" s="39">
        <v>115</v>
      </c>
      <c r="T76" s="39">
        <v>40</v>
      </c>
      <c r="U76" s="39">
        <v>47</v>
      </c>
      <c r="V76" s="39">
        <v>1</v>
      </c>
      <c r="W76" s="39">
        <v>42.8</v>
      </c>
      <c r="X76" s="39">
        <v>0.3</v>
      </c>
      <c r="Y76" s="6">
        <v>2.9478458049886713</v>
      </c>
      <c r="Z76" s="40"/>
    </row>
    <row r="77" spans="1:26" ht="11.25">
      <c r="A77" s="1" t="s">
        <v>335</v>
      </c>
      <c r="B77" s="38">
        <v>317.8620797357661</v>
      </c>
      <c r="C77" s="38">
        <v>625.6671895971274</v>
      </c>
      <c r="D77" s="3">
        <v>1.968360586192713</v>
      </c>
      <c r="E77" s="4">
        <v>0.04904</v>
      </c>
      <c r="F77" s="4">
        <v>0.00181</v>
      </c>
      <c r="G77" s="4">
        <v>0.04657</v>
      </c>
      <c r="H77" s="4">
        <v>0.00177</v>
      </c>
      <c r="I77" s="4">
        <v>0.0069</v>
      </c>
      <c r="J77" s="4">
        <v>6E-05</v>
      </c>
      <c r="K77" s="4">
        <v>0.0021</v>
      </c>
      <c r="L77" s="4">
        <v>4E-05</v>
      </c>
      <c r="M77" s="3">
        <v>0.24</v>
      </c>
      <c r="N77" s="6"/>
      <c r="O77" s="39">
        <v>44.3</v>
      </c>
      <c r="P77" s="39">
        <v>0.4</v>
      </c>
      <c r="Q77" s="39">
        <v>46</v>
      </c>
      <c r="R77" s="39">
        <v>2</v>
      </c>
      <c r="S77" s="39">
        <v>150</v>
      </c>
      <c r="T77" s="39">
        <v>80</v>
      </c>
      <c r="U77" s="39">
        <v>42.4</v>
      </c>
      <c r="V77" s="39">
        <v>0.8</v>
      </c>
      <c r="W77" s="39">
        <v>44.3</v>
      </c>
      <c r="X77" s="39">
        <v>0.4</v>
      </c>
      <c r="Y77" s="6">
        <v>3.69565217391305</v>
      </c>
      <c r="Z77" s="40"/>
    </row>
    <row r="78" spans="1:26" ht="11.25">
      <c r="A78" s="1" t="s">
        <v>336</v>
      </c>
      <c r="B78" s="38">
        <v>902.9358645985861</v>
      </c>
      <c r="C78" s="38">
        <v>132.04255476533712</v>
      </c>
      <c r="D78" s="3">
        <v>0.14623691442806808</v>
      </c>
      <c r="E78" s="4">
        <v>0.04911</v>
      </c>
      <c r="F78" s="4">
        <v>0.00118</v>
      </c>
      <c r="G78" s="4">
        <v>0.0467</v>
      </c>
      <c r="H78" s="4">
        <v>0.00121</v>
      </c>
      <c r="I78" s="4">
        <v>0.00689</v>
      </c>
      <c r="J78" s="4">
        <v>7E-05</v>
      </c>
      <c r="K78" s="4">
        <v>0.00223</v>
      </c>
      <c r="L78" s="4">
        <v>7E-05</v>
      </c>
      <c r="M78" s="3">
        <v>0.37</v>
      </c>
      <c r="N78" s="6"/>
      <c r="O78" s="39">
        <v>44.3</v>
      </c>
      <c r="P78" s="39">
        <v>0.4</v>
      </c>
      <c r="Q78" s="39">
        <v>46</v>
      </c>
      <c r="R78" s="39">
        <v>1</v>
      </c>
      <c r="S78" s="39">
        <v>153</v>
      </c>
      <c r="T78" s="39">
        <v>55</v>
      </c>
      <c r="U78" s="39">
        <v>45</v>
      </c>
      <c r="V78" s="39">
        <v>1</v>
      </c>
      <c r="W78" s="39">
        <v>44.3</v>
      </c>
      <c r="X78" s="39">
        <v>0.4</v>
      </c>
      <c r="Y78" s="6">
        <v>3.69565217391305</v>
      </c>
      <c r="Z78" s="40"/>
    </row>
    <row r="79" spans="1:26" ht="11.25">
      <c r="A79" s="1" t="s">
        <v>337</v>
      </c>
      <c r="B79" s="38">
        <v>1652.7483658828019</v>
      </c>
      <c r="C79" s="38">
        <v>276.06513355333095</v>
      </c>
      <c r="D79" s="3">
        <v>0.16703397761695746</v>
      </c>
      <c r="E79" s="4">
        <v>0.04896</v>
      </c>
      <c r="F79" s="4">
        <v>0.00088</v>
      </c>
      <c r="G79" s="4">
        <v>0.04366</v>
      </c>
      <c r="H79" s="4">
        <v>0.00084</v>
      </c>
      <c r="I79" s="4">
        <v>0.00646</v>
      </c>
      <c r="J79" s="4">
        <v>5E-05</v>
      </c>
      <c r="K79" s="4">
        <v>0.00212</v>
      </c>
      <c r="L79" s="4">
        <v>5E-05</v>
      </c>
      <c r="M79" s="3">
        <v>0.36</v>
      </c>
      <c r="N79" s="6"/>
      <c r="O79" s="39">
        <v>41.5</v>
      </c>
      <c r="P79" s="39">
        <v>0.3</v>
      </c>
      <c r="Q79" s="39">
        <v>43.4</v>
      </c>
      <c r="R79" s="39">
        <v>0.8</v>
      </c>
      <c r="S79" s="39">
        <v>146</v>
      </c>
      <c r="T79" s="39">
        <v>42</v>
      </c>
      <c r="U79" s="39">
        <v>43</v>
      </c>
      <c r="V79" s="39">
        <v>1</v>
      </c>
      <c r="W79" s="39">
        <v>41.5</v>
      </c>
      <c r="X79" s="39">
        <v>0.3</v>
      </c>
      <c r="Y79" s="6">
        <v>4.3778801843317945</v>
      </c>
      <c r="Z79" s="40"/>
    </row>
    <row r="80" spans="1:26" ht="11.25">
      <c r="A80" s="1" t="s">
        <v>338</v>
      </c>
      <c r="B80" s="38">
        <v>4649.7152798494535</v>
      </c>
      <c r="C80" s="38">
        <v>701.6565483448561</v>
      </c>
      <c r="D80" s="3">
        <v>0.150903121183707</v>
      </c>
      <c r="E80" s="4">
        <v>0.04886</v>
      </c>
      <c r="F80" s="4">
        <v>0.00126</v>
      </c>
      <c r="G80" s="4">
        <v>0.04387</v>
      </c>
      <c r="H80" s="4">
        <v>0.00119</v>
      </c>
      <c r="I80" s="4">
        <v>0.00651</v>
      </c>
      <c r="J80" s="4">
        <v>3E-05</v>
      </c>
      <c r="K80" s="4">
        <v>0.00206</v>
      </c>
      <c r="L80" s="4">
        <v>3E-05</v>
      </c>
      <c r="M80" s="3">
        <v>0.32</v>
      </c>
      <c r="N80" s="6"/>
      <c r="O80" s="39">
        <v>41.8</v>
      </c>
      <c r="P80" s="39">
        <v>0.2</v>
      </c>
      <c r="Q80" s="39">
        <v>44</v>
      </c>
      <c r="R80" s="39">
        <v>1</v>
      </c>
      <c r="S80" s="39">
        <v>141</v>
      </c>
      <c r="T80" s="39">
        <v>58</v>
      </c>
      <c r="U80" s="39">
        <v>41.6</v>
      </c>
      <c r="V80" s="39">
        <v>0.5</v>
      </c>
      <c r="W80" s="39">
        <v>41.8</v>
      </c>
      <c r="X80" s="39">
        <v>0.2</v>
      </c>
      <c r="Y80" s="6">
        <v>5.000000000000006</v>
      </c>
      <c r="Z80" s="40"/>
    </row>
    <row r="81" spans="1:26" ht="11.25">
      <c r="A81" s="1" t="s">
        <v>339</v>
      </c>
      <c r="B81" s="38">
        <v>467.08205596988756</v>
      </c>
      <c r="C81" s="38">
        <v>151.2066123845255</v>
      </c>
      <c r="D81" s="3">
        <v>0.32372601441634846</v>
      </c>
      <c r="E81" s="4">
        <v>0.05019</v>
      </c>
      <c r="F81" s="4">
        <v>0.00151</v>
      </c>
      <c r="G81" s="4">
        <v>0.04887</v>
      </c>
      <c r="H81" s="4">
        <v>0.00151</v>
      </c>
      <c r="I81" s="4">
        <v>0.00707</v>
      </c>
      <c r="J81" s="4">
        <v>5E-05</v>
      </c>
      <c r="K81" s="4">
        <v>0.00223</v>
      </c>
      <c r="L81" s="4">
        <v>6E-05</v>
      </c>
      <c r="M81" s="3">
        <v>0.23</v>
      </c>
      <c r="N81" s="6"/>
      <c r="O81" s="39">
        <v>45.4</v>
      </c>
      <c r="P81" s="39">
        <v>0.3</v>
      </c>
      <c r="Q81" s="39">
        <v>48</v>
      </c>
      <c r="R81" s="39">
        <v>1</v>
      </c>
      <c r="S81" s="39">
        <v>204</v>
      </c>
      <c r="T81" s="39">
        <v>67</v>
      </c>
      <c r="U81" s="39">
        <v>45</v>
      </c>
      <c r="V81" s="39">
        <v>1</v>
      </c>
      <c r="W81" s="39">
        <v>45.4</v>
      </c>
      <c r="X81" s="39">
        <v>0.3</v>
      </c>
      <c r="Y81" s="6">
        <v>5.41666666666667</v>
      </c>
      <c r="Z81" s="40"/>
    </row>
    <row r="82" spans="1:26" ht="11.25">
      <c r="A82" s="1" t="s">
        <v>169</v>
      </c>
      <c r="B82" s="38">
        <v>1398.3890899433604</v>
      </c>
      <c r="C82" s="38">
        <v>4238.921236640465</v>
      </c>
      <c r="D82" s="3">
        <v>3.0312888359363246</v>
      </c>
      <c r="E82" s="4">
        <v>0.04971</v>
      </c>
      <c r="F82" s="4">
        <v>0.00348</v>
      </c>
      <c r="G82" s="4">
        <v>0.04738</v>
      </c>
      <c r="H82" s="4">
        <v>0.00363</v>
      </c>
      <c r="I82" s="4">
        <v>0.00691</v>
      </c>
      <c r="J82" s="4">
        <v>6E-05</v>
      </c>
      <c r="K82" s="4">
        <v>0.00218</v>
      </c>
      <c r="L82" s="4">
        <v>2E-05</v>
      </c>
      <c r="M82" s="3">
        <v>0.29</v>
      </c>
      <c r="N82" s="6"/>
      <c r="O82" s="39">
        <v>44.4</v>
      </c>
      <c r="P82" s="39">
        <v>0.4</v>
      </c>
      <c r="Q82" s="39">
        <v>47</v>
      </c>
      <c r="R82" s="39">
        <v>4</v>
      </c>
      <c r="S82" s="39">
        <v>181</v>
      </c>
      <c r="T82" s="39">
        <v>154</v>
      </c>
      <c r="U82" s="39">
        <v>44.1</v>
      </c>
      <c r="V82" s="39">
        <v>0.3</v>
      </c>
      <c r="W82" s="39">
        <v>44.4</v>
      </c>
      <c r="X82" s="39">
        <v>0.4</v>
      </c>
      <c r="Y82" s="6">
        <v>5.531914893617024</v>
      </c>
      <c r="Z82" s="40"/>
    </row>
    <row r="83" spans="1:26" ht="11.25">
      <c r="A83" s="1" t="s">
        <v>170</v>
      </c>
      <c r="B83" s="38">
        <v>419.14351167496994</v>
      </c>
      <c r="C83" s="38">
        <v>194.1939881212435</v>
      </c>
      <c r="D83" s="3">
        <v>0.46331144992609036</v>
      </c>
      <c r="E83" s="4">
        <v>0.04947</v>
      </c>
      <c r="F83" s="4">
        <v>0.00183</v>
      </c>
      <c r="G83" s="4">
        <v>0.04811</v>
      </c>
      <c r="H83" s="4">
        <v>0.00182</v>
      </c>
      <c r="I83" s="4">
        <v>0.00705</v>
      </c>
      <c r="J83" s="4">
        <v>6E-05</v>
      </c>
      <c r="K83" s="4">
        <v>0.00217</v>
      </c>
      <c r="L83" s="4">
        <v>5E-05</v>
      </c>
      <c r="M83" s="3">
        <v>0.21</v>
      </c>
      <c r="N83" s="6"/>
      <c r="O83" s="39">
        <v>45.3</v>
      </c>
      <c r="P83" s="39">
        <v>0.4</v>
      </c>
      <c r="Q83" s="39">
        <v>48</v>
      </c>
      <c r="R83" s="39">
        <v>2</v>
      </c>
      <c r="S83" s="39">
        <v>170</v>
      </c>
      <c r="T83" s="39">
        <v>80</v>
      </c>
      <c r="U83" s="39">
        <v>44</v>
      </c>
      <c r="V83" s="39">
        <v>1</v>
      </c>
      <c r="W83" s="39">
        <v>45.3</v>
      </c>
      <c r="X83" s="39">
        <v>0.4</v>
      </c>
      <c r="Y83" s="6">
        <v>5.625000000000005</v>
      </c>
      <c r="Z83" s="40"/>
    </row>
    <row r="84" spans="1:26" ht="11.25">
      <c r="A84" s="1" t="s">
        <v>171</v>
      </c>
      <c r="B84" s="38">
        <v>695.3885274868726</v>
      </c>
      <c r="C84" s="38">
        <v>622.064457105723</v>
      </c>
      <c r="D84" s="3">
        <v>0.8945566866825628</v>
      </c>
      <c r="E84" s="4">
        <v>0.05137</v>
      </c>
      <c r="F84" s="4">
        <v>0.00128</v>
      </c>
      <c r="G84" s="4">
        <v>0.04964</v>
      </c>
      <c r="H84" s="4">
        <v>0.00128</v>
      </c>
      <c r="I84" s="4">
        <v>0.00702</v>
      </c>
      <c r="J84" s="4">
        <v>5E-05</v>
      </c>
      <c r="K84" s="4">
        <v>0.00226</v>
      </c>
      <c r="L84" s="4">
        <v>3E-05</v>
      </c>
      <c r="M84" s="3">
        <v>0.26</v>
      </c>
      <c r="N84" s="6"/>
      <c r="O84" s="39">
        <v>45.1</v>
      </c>
      <c r="P84" s="39">
        <v>0.3</v>
      </c>
      <c r="Q84" s="39">
        <v>49</v>
      </c>
      <c r="R84" s="39">
        <v>1</v>
      </c>
      <c r="S84" s="39">
        <v>257</v>
      </c>
      <c r="T84" s="39">
        <v>55</v>
      </c>
      <c r="U84" s="39">
        <v>45.6</v>
      </c>
      <c r="V84" s="39">
        <v>0.6</v>
      </c>
      <c r="W84" s="39">
        <v>45.1</v>
      </c>
      <c r="X84" s="39">
        <v>0.3</v>
      </c>
      <c r="Y84" s="6">
        <v>7.959183673469385</v>
      </c>
      <c r="Z84" s="40"/>
    </row>
    <row r="85" spans="1:26" ht="11.25">
      <c r="A85" s="1" t="s">
        <v>172</v>
      </c>
      <c r="B85" s="38">
        <v>1780.1877890081032</v>
      </c>
      <c r="C85" s="38">
        <v>412.46472346884804</v>
      </c>
      <c r="D85" s="3">
        <v>0.23169731082060047</v>
      </c>
      <c r="E85" s="4">
        <v>0.05173</v>
      </c>
      <c r="F85" s="4">
        <v>0.00122</v>
      </c>
      <c r="G85" s="4">
        <v>0.04728</v>
      </c>
      <c r="H85" s="4">
        <v>0.00118</v>
      </c>
      <c r="I85" s="4">
        <v>0.00663</v>
      </c>
      <c r="J85" s="4">
        <v>3E-05</v>
      </c>
      <c r="K85" s="4">
        <v>0.00208</v>
      </c>
      <c r="L85" s="4">
        <v>1E-05</v>
      </c>
      <c r="M85" s="3">
        <v>0.27</v>
      </c>
      <c r="N85" s="6"/>
      <c r="O85" s="39">
        <v>42.6</v>
      </c>
      <c r="P85" s="39">
        <v>0.2</v>
      </c>
      <c r="Q85" s="39">
        <v>47</v>
      </c>
      <c r="R85" s="39">
        <v>1</v>
      </c>
      <c r="S85" s="39">
        <v>273</v>
      </c>
      <c r="T85" s="39">
        <v>52</v>
      </c>
      <c r="U85" s="39">
        <v>42.1</v>
      </c>
      <c r="V85" s="39">
        <v>0.3</v>
      </c>
      <c r="W85" s="39">
        <v>42.6</v>
      </c>
      <c r="X85" s="39">
        <v>0.2</v>
      </c>
      <c r="Y85" s="6">
        <v>9.361702127659571</v>
      </c>
      <c r="Z85" s="40"/>
    </row>
    <row r="86" spans="1:26" ht="11.25">
      <c r="A86" s="1" t="s">
        <v>173</v>
      </c>
      <c r="B86" s="38">
        <v>977.4701599481738</v>
      </c>
      <c r="C86" s="38">
        <v>396.12826491577533</v>
      </c>
      <c r="D86" s="3">
        <v>0.4052586781132821</v>
      </c>
      <c r="E86" s="4">
        <v>0.05238</v>
      </c>
      <c r="F86" s="4">
        <v>0.0014</v>
      </c>
      <c r="G86" s="4">
        <v>0.04946</v>
      </c>
      <c r="H86" s="4">
        <v>0.00153</v>
      </c>
      <c r="I86" s="4">
        <v>0.00685</v>
      </c>
      <c r="J86" s="4">
        <v>7E-05</v>
      </c>
      <c r="K86" s="4">
        <v>0.00215</v>
      </c>
      <c r="L86" s="4">
        <v>2E-05</v>
      </c>
      <c r="M86" s="3">
        <v>0.38</v>
      </c>
      <c r="N86" s="6"/>
      <c r="O86" s="39">
        <v>44</v>
      </c>
      <c r="P86" s="39">
        <v>0.4</v>
      </c>
      <c r="Q86" s="39">
        <v>49</v>
      </c>
      <c r="R86" s="39">
        <v>1</v>
      </c>
      <c r="S86" s="39">
        <v>302</v>
      </c>
      <c r="T86" s="39">
        <v>57</v>
      </c>
      <c r="U86" s="39">
        <v>43.4</v>
      </c>
      <c r="V86" s="39">
        <v>0.4</v>
      </c>
      <c r="W86" s="39">
        <v>44</v>
      </c>
      <c r="X86" s="39">
        <v>0.4</v>
      </c>
      <c r="Y86" s="6">
        <v>10.204081632653061</v>
      </c>
      <c r="Z86" s="40"/>
    </row>
    <row r="87" spans="1:26" ht="11.25">
      <c r="A87" s="1" t="s">
        <v>174</v>
      </c>
      <c r="B87" s="38">
        <v>1896.2289429386897</v>
      </c>
      <c r="C87" s="38">
        <v>823.1835672758554</v>
      </c>
      <c r="D87" s="3">
        <v>0.43411612840384284</v>
      </c>
      <c r="E87" s="4">
        <v>0.05233</v>
      </c>
      <c r="F87" s="4">
        <v>0.0082</v>
      </c>
      <c r="G87" s="4">
        <v>0.05269</v>
      </c>
      <c r="H87" s="4">
        <v>0.00885</v>
      </c>
      <c r="I87" s="4">
        <v>0.0073</v>
      </c>
      <c r="J87" s="4">
        <v>0.00013</v>
      </c>
      <c r="K87" s="4">
        <v>0.00229</v>
      </c>
      <c r="L87" s="4">
        <v>0.00018</v>
      </c>
      <c r="M87" s="3">
        <v>0.5</v>
      </c>
      <c r="N87" s="6"/>
      <c r="O87" s="39">
        <v>46.9</v>
      </c>
      <c r="P87" s="39">
        <v>0.8</v>
      </c>
      <c r="Q87" s="39">
        <v>52</v>
      </c>
      <c r="R87" s="39">
        <v>9</v>
      </c>
      <c r="S87" s="39">
        <v>300</v>
      </c>
      <c r="T87" s="39">
        <v>309</v>
      </c>
      <c r="U87" s="39">
        <v>46</v>
      </c>
      <c r="V87" s="39">
        <v>4</v>
      </c>
      <c r="W87" s="39">
        <v>46.9</v>
      </c>
      <c r="X87" s="39">
        <v>0.8</v>
      </c>
      <c r="Y87" s="6">
        <v>9.80769230769231</v>
      </c>
      <c r="Z87" s="40"/>
    </row>
    <row r="88" spans="1:26" ht="11.25">
      <c r="A88" s="1" t="s">
        <v>175</v>
      </c>
      <c r="B88" s="38">
        <v>1440.8656645619826</v>
      </c>
      <c r="C88" s="38">
        <v>1248.9167116719148</v>
      </c>
      <c r="D88" s="3">
        <v>0.86678220072069</v>
      </c>
      <c r="E88" s="4">
        <v>0.05091</v>
      </c>
      <c r="F88" s="4">
        <v>0.00102</v>
      </c>
      <c r="G88" s="4">
        <v>0.0498</v>
      </c>
      <c r="H88" s="4">
        <v>0.00104</v>
      </c>
      <c r="I88" s="4">
        <v>0.00711</v>
      </c>
      <c r="J88" s="4">
        <v>4E-05</v>
      </c>
      <c r="K88" s="4">
        <v>0.00219</v>
      </c>
      <c r="L88" s="4">
        <v>4E-05</v>
      </c>
      <c r="M88" s="3">
        <v>0.28</v>
      </c>
      <c r="N88" s="6"/>
      <c r="O88" s="39">
        <v>45.7</v>
      </c>
      <c r="P88" s="39">
        <v>0.3</v>
      </c>
      <c r="Q88" s="39">
        <v>49</v>
      </c>
      <c r="R88" s="39">
        <v>1</v>
      </c>
      <c r="S88" s="39">
        <v>237</v>
      </c>
      <c r="T88" s="39">
        <v>43</v>
      </c>
      <c r="U88" s="39">
        <v>44.2</v>
      </c>
      <c r="V88" s="39">
        <v>0.8</v>
      </c>
      <c r="W88" s="39">
        <v>45.7</v>
      </c>
      <c r="X88" s="39">
        <v>0.3</v>
      </c>
      <c r="Y88" s="6">
        <v>6.734693877551015</v>
      </c>
      <c r="Z88" s="40"/>
    </row>
    <row r="89" spans="1:26" ht="11.25">
      <c r="A89" s="1" t="s">
        <v>176</v>
      </c>
      <c r="B89" s="38">
        <v>685.2042131565148</v>
      </c>
      <c r="C89" s="38">
        <v>200.42746542120653</v>
      </c>
      <c r="D89" s="3">
        <v>0.2925076372456933</v>
      </c>
      <c r="E89" s="4">
        <v>0.0508</v>
      </c>
      <c r="F89" s="4">
        <v>0.00535</v>
      </c>
      <c r="G89" s="4">
        <v>0.04987</v>
      </c>
      <c r="H89" s="4">
        <v>0.00554</v>
      </c>
      <c r="I89" s="4">
        <v>0.00712</v>
      </c>
      <c r="J89" s="4">
        <v>6E-05</v>
      </c>
      <c r="K89" s="4">
        <v>0.00224</v>
      </c>
      <c r="L89" s="4">
        <v>0.00019</v>
      </c>
      <c r="M89" s="3">
        <v>0.31</v>
      </c>
      <c r="N89" s="6"/>
      <c r="O89" s="39">
        <v>45.7</v>
      </c>
      <c r="P89" s="39">
        <v>0.4</v>
      </c>
      <c r="Q89" s="39">
        <v>49</v>
      </c>
      <c r="R89" s="39">
        <v>5</v>
      </c>
      <c r="S89" s="39">
        <v>232</v>
      </c>
      <c r="T89" s="39">
        <v>223</v>
      </c>
      <c r="U89" s="39">
        <v>45</v>
      </c>
      <c r="V89" s="39">
        <v>4</v>
      </c>
      <c r="W89" s="39">
        <v>45.7</v>
      </c>
      <c r="X89" s="39">
        <v>0.4</v>
      </c>
      <c r="Y89" s="6">
        <v>6.734693877551015</v>
      </c>
      <c r="Z89" s="40"/>
    </row>
    <row r="90" spans="1:26" ht="11.25">
      <c r="A90" s="1" t="s">
        <v>177</v>
      </c>
      <c r="B90" s="38">
        <v>340.05161488052306</v>
      </c>
      <c r="C90" s="38">
        <v>222.49143391110138</v>
      </c>
      <c r="D90" s="3">
        <v>0.6542872439799282</v>
      </c>
      <c r="E90" s="4">
        <v>0.05368</v>
      </c>
      <c r="F90" s="4">
        <v>0.00172</v>
      </c>
      <c r="G90" s="4">
        <v>0.05075</v>
      </c>
      <c r="H90" s="4">
        <v>0.00168</v>
      </c>
      <c r="I90" s="4">
        <v>0.00686</v>
      </c>
      <c r="J90" s="4">
        <v>6E-05</v>
      </c>
      <c r="K90" s="4">
        <v>0.00217</v>
      </c>
      <c r="L90" s="4">
        <v>4E-05</v>
      </c>
      <c r="M90" s="3">
        <v>0.25</v>
      </c>
      <c r="N90" s="6"/>
      <c r="O90" s="39">
        <v>44.1</v>
      </c>
      <c r="P90" s="39">
        <v>0.4</v>
      </c>
      <c r="Q90" s="39">
        <v>50</v>
      </c>
      <c r="R90" s="39">
        <v>2</v>
      </c>
      <c r="S90" s="39">
        <v>358</v>
      </c>
      <c r="T90" s="39">
        <v>70</v>
      </c>
      <c r="U90" s="39">
        <v>43.8</v>
      </c>
      <c r="V90" s="39">
        <v>0.8</v>
      </c>
      <c r="W90" s="39">
        <v>44.1</v>
      </c>
      <c r="X90" s="39">
        <v>0.4</v>
      </c>
      <c r="Y90" s="6">
        <v>11.8</v>
      </c>
      <c r="Z90" s="40"/>
    </row>
    <row r="91" spans="1:26" ht="11.25">
      <c r="A91" s="1" t="s">
        <v>178</v>
      </c>
      <c r="B91" s="38">
        <v>1657.7467493597703</v>
      </c>
      <c r="C91" s="38">
        <v>737.86781069349</v>
      </c>
      <c r="D91" s="3">
        <v>0.4451028548108799</v>
      </c>
      <c r="E91" s="4">
        <v>0.05358</v>
      </c>
      <c r="F91" s="4">
        <v>0.00244</v>
      </c>
      <c r="G91" s="4">
        <v>0.04959</v>
      </c>
      <c r="H91" s="4">
        <v>0.0024</v>
      </c>
      <c r="I91" s="4">
        <v>0.00671</v>
      </c>
      <c r="J91" s="4">
        <v>4E-05</v>
      </c>
      <c r="K91" s="4">
        <v>0.0021</v>
      </c>
      <c r="L91" s="4">
        <v>2E-05</v>
      </c>
      <c r="M91" s="3">
        <v>0.31</v>
      </c>
      <c r="N91" s="6"/>
      <c r="O91" s="39">
        <v>43.1</v>
      </c>
      <c r="P91" s="39">
        <v>0.3</v>
      </c>
      <c r="Q91" s="39">
        <v>49</v>
      </c>
      <c r="R91" s="39">
        <v>2</v>
      </c>
      <c r="S91" s="39">
        <v>354</v>
      </c>
      <c r="T91" s="39">
        <v>102</v>
      </c>
      <c r="U91" s="39">
        <v>42.4</v>
      </c>
      <c r="V91" s="39">
        <v>0.3</v>
      </c>
      <c r="W91" s="39">
        <v>43.1</v>
      </c>
      <c r="X91" s="39">
        <v>0.3</v>
      </c>
      <c r="Y91" s="6">
        <v>12.04081632653061</v>
      </c>
      <c r="Z91" s="40"/>
    </row>
    <row r="92" spans="1:26" ht="11.25">
      <c r="A92" s="1" t="s">
        <v>179</v>
      </c>
      <c r="B92" s="38">
        <v>3557.51320647519</v>
      </c>
      <c r="C92" s="38">
        <v>728.4743376894606</v>
      </c>
      <c r="D92" s="3">
        <v>0.20477066293486462</v>
      </c>
      <c r="E92" s="4">
        <v>0.05359</v>
      </c>
      <c r="F92" s="4">
        <v>0.00276</v>
      </c>
      <c r="G92" s="4">
        <v>0.0492</v>
      </c>
      <c r="H92" s="4">
        <v>0.00263</v>
      </c>
      <c r="I92" s="4">
        <v>0.00666</v>
      </c>
      <c r="J92" s="4">
        <v>3E-05</v>
      </c>
      <c r="K92" s="4">
        <v>0.00208</v>
      </c>
      <c r="L92" s="4">
        <v>3E-05</v>
      </c>
      <c r="M92" s="3">
        <v>0.19</v>
      </c>
      <c r="N92" s="6"/>
      <c r="O92" s="39">
        <v>42.8</v>
      </c>
      <c r="P92" s="39">
        <v>0.2</v>
      </c>
      <c r="Q92" s="39">
        <v>49</v>
      </c>
      <c r="R92" s="39">
        <v>3</v>
      </c>
      <c r="S92" s="39">
        <v>354</v>
      </c>
      <c r="T92" s="39">
        <v>117</v>
      </c>
      <c r="U92" s="39">
        <v>42.1</v>
      </c>
      <c r="V92" s="39">
        <v>0.7</v>
      </c>
      <c r="W92" s="39">
        <v>42.8</v>
      </c>
      <c r="X92" s="39">
        <v>0.2</v>
      </c>
      <c r="Y92" s="6">
        <v>12.6530612244898</v>
      </c>
      <c r="Z92" s="40"/>
    </row>
    <row r="93" spans="1:26" ht="11.25">
      <c r="A93" s="1" t="s">
        <v>180</v>
      </c>
      <c r="B93" s="38">
        <v>1899.9519804937518</v>
      </c>
      <c r="C93" s="38">
        <v>387.135127549307</v>
      </c>
      <c r="D93" s="3">
        <v>0.20376048001418431</v>
      </c>
      <c r="E93" s="4">
        <v>0.05682</v>
      </c>
      <c r="F93" s="4">
        <v>0.00119</v>
      </c>
      <c r="G93" s="4">
        <v>0.05358</v>
      </c>
      <c r="H93" s="4">
        <v>0.00116</v>
      </c>
      <c r="I93" s="4">
        <v>0.0068</v>
      </c>
      <c r="J93" s="4">
        <v>3E-05</v>
      </c>
      <c r="K93" s="4">
        <v>0.00327</v>
      </c>
      <c r="L93" s="4">
        <v>8E-05</v>
      </c>
      <c r="M93" s="3">
        <v>0.26</v>
      </c>
      <c r="N93" s="6"/>
      <c r="O93" s="39">
        <v>43.7</v>
      </c>
      <c r="P93" s="39">
        <v>0.2</v>
      </c>
      <c r="Q93" s="39">
        <v>53</v>
      </c>
      <c r="R93" s="39">
        <v>1</v>
      </c>
      <c r="S93" s="39">
        <v>485</v>
      </c>
      <c r="T93" s="39">
        <v>46</v>
      </c>
      <c r="U93" s="39">
        <v>66</v>
      </c>
      <c r="V93" s="39">
        <v>2</v>
      </c>
      <c r="W93" s="39">
        <v>43.7</v>
      </c>
      <c r="X93" s="39">
        <v>0.2</v>
      </c>
      <c r="Y93" s="6">
        <v>17.54716981132075</v>
      </c>
      <c r="Z93" s="40"/>
    </row>
    <row r="94" spans="1:26" ht="11.25">
      <c r="A94" s="1" t="s">
        <v>181</v>
      </c>
      <c r="B94" s="38">
        <v>7899.066659763759</v>
      </c>
      <c r="C94" s="38">
        <v>1303.1109381560893</v>
      </c>
      <c r="D94" s="3">
        <v>0.16497024196464524</v>
      </c>
      <c r="E94" s="4">
        <v>0.05793</v>
      </c>
      <c r="F94" s="4">
        <v>0.00329</v>
      </c>
      <c r="G94" s="4">
        <v>0.0541</v>
      </c>
      <c r="H94" s="4">
        <v>0.0033</v>
      </c>
      <c r="I94" s="4">
        <v>0.00677</v>
      </c>
      <c r="J94" s="4">
        <v>6E-05</v>
      </c>
      <c r="K94" s="4">
        <v>0.0021</v>
      </c>
      <c r="L94" s="4">
        <v>0.0001</v>
      </c>
      <c r="M94" s="3">
        <v>0.5</v>
      </c>
      <c r="N94" s="6"/>
      <c r="O94" s="39">
        <v>43.5</v>
      </c>
      <c r="P94" s="39">
        <v>0.4</v>
      </c>
      <c r="Q94" s="39">
        <v>53</v>
      </c>
      <c r="R94" s="39">
        <v>3</v>
      </c>
      <c r="S94" s="39">
        <v>527</v>
      </c>
      <c r="T94" s="39">
        <v>117</v>
      </c>
      <c r="U94" s="39">
        <v>42</v>
      </c>
      <c r="V94" s="39">
        <v>2</v>
      </c>
      <c r="W94" s="39">
        <v>43.5</v>
      </c>
      <c r="X94" s="39">
        <v>0.4</v>
      </c>
      <c r="Y94" s="6">
        <v>17.92452830188679</v>
      </c>
      <c r="Z94" s="40"/>
    </row>
    <row r="95" spans="1:26" ht="11.25">
      <c r="A95" s="1" t="s">
        <v>182</v>
      </c>
      <c r="B95" s="38">
        <v>1235.5711315895464</v>
      </c>
      <c r="C95" s="38">
        <v>333.01840115427666</v>
      </c>
      <c r="D95" s="3">
        <v>0.26952588373107483</v>
      </c>
      <c r="E95" s="4">
        <v>0.05767</v>
      </c>
      <c r="F95" s="4">
        <v>0.00259</v>
      </c>
      <c r="G95" s="4">
        <v>0.05623</v>
      </c>
      <c r="H95" s="4">
        <v>0.00263</v>
      </c>
      <c r="I95" s="4">
        <v>0.00707</v>
      </c>
      <c r="J95" s="4">
        <v>5E-05</v>
      </c>
      <c r="K95" s="4">
        <v>0.00219</v>
      </c>
      <c r="L95" s="4">
        <v>2E-05</v>
      </c>
      <c r="M95" s="3">
        <v>0.2</v>
      </c>
      <c r="N95" s="6"/>
      <c r="O95" s="39">
        <v>45.4</v>
      </c>
      <c r="P95" s="39">
        <v>0.3</v>
      </c>
      <c r="Q95" s="39">
        <v>56</v>
      </c>
      <c r="R95" s="39">
        <v>3</v>
      </c>
      <c r="S95" s="39">
        <v>517</v>
      </c>
      <c r="T95" s="39">
        <v>95</v>
      </c>
      <c r="U95" s="39">
        <v>44.3</v>
      </c>
      <c r="V95" s="39">
        <v>0.5</v>
      </c>
      <c r="W95" s="39">
        <v>45.4</v>
      </c>
      <c r="X95" s="39">
        <v>0.3</v>
      </c>
      <c r="Y95" s="6">
        <v>18.92857142857143</v>
      </c>
      <c r="Z95" s="40"/>
    </row>
    <row r="96" spans="1:26" ht="11.25">
      <c r="A96" s="1" t="s">
        <v>183</v>
      </c>
      <c r="B96" s="38">
        <v>1773.3786295288753</v>
      </c>
      <c r="C96" s="38">
        <v>470.88406507605356</v>
      </c>
      <c r="D96" s="3">
        <v>0.265529344515193</v>
      </c>
      <c r="E96" s="4">
        <v>0.05825</v>
      </c>
      <c r="F96" s="4">
        <v>0.00252</v>
      </c>
      <c r="G96" s="4">
        <v>0.05518</v>
      </c>
      <c r="H96" s="4">
        <v>0.00247</v>
      </c>
      <c r="I96" s="4">
        <v>0.00687</v>
      </c>
      <c r="J96" s="4">
        <v>4E-05</v>
      </c>
      <c r="K96" s="4">
        <v>0.00213</v>
      </c>
      <c r="L96" s="4">
        <v>2E-05</v>
      </c>
      <c r="M96" s="3">
        <v>0.22</v>
      </c>
      <c r="N96" s="6"/>
      <c r="O96" s="39">
        <v>44.1</v>
      </c>
      <c r="P96" s="39">
        <v>0.2</v>
      </c>
      <c r="Q96" s="39">
        <v>55</v>
      </c>
      <c r="R96" s="39">
        <v>2</v>
      </c>
      <c r="S96" s="39">
        <v>539</v>
      </c>
      <c r="T96" s="39">
        <v>96</v>
      </c>
      <c r="U96" s="39">
        <v>43</v>
      </c>
      <c r="V96" s="39">
        <v>0.4</v>
      </c>
      <c r="W96" s="39">
        <v>44.1</v>
      </c>
      <c r="X96" s="39">
        <v>0.2</v>
      </c>
      <c r="Y96" s="6">
        <v>19.818181818181817</v>
      </c>
      <c r="Z96" s="40"/>
    </row>
    <row r="97" spans="1:26" ht="11.25">
      <c r="A97" s="1" t="s">
        <v>184</v>
      </c>
      <c r="B97" s="38">
        <v>3173.818975989175</v>
      </c>
      <c r="C97" s="38">
        <v>1290.93349191766</v>
      </c>
      <c r="D97" s="3">
        <v>0.40674452502928854</v>
      </c>
      <c r="E97" s="4">
        <v>0.05857</v>
      </c>
      <c r="F97" s="4">
        <v>0.00466</v>
      </c>
      <c r="G97" s="4">
        <v>0.05419</v>
      </c>
      <c r="H97" s="4">
        <v>0.00447</v>
      </c>
      <c r="I97" s="4">
        <v>0.00671</v>
      </c>
      <c r="J97" s="4">
        <v>5E-05</v>
      </c>
      <c r="K97" s="4">
        <v>0.00208</v>
      </c>
      <c r="L97" s="4">
        <v>3E-05</v>
      </c>
      <c r="M97" s="3">
        <v>0.18</v>
      </c>
      <c r="N97" s="6"/>
      <c r="O97" s="39">
        <v>43.1</v>
      </c>
      <c r="P97" s="39">
        <v>0.3</v>
      </c>
      <c r="Q97" s="39">
        <v>54</v>
      </c>
      <c r="R97" s="39">
        <v>4</v>
      </c>
      <c r="S97" s="39">
        <v>551</v>
      </c>
      <c r="T97" s="39">
        <v>164</v>
      </c>
      <c r="U97" s="39">
        <v>42</v>
      </c>
      <c r="V97" s="39">
        <v>0.6</v>
      </c>
      <c r="W97" s="39">
        <v>43.1</v>
      </c>
      <c r="X97" s="39">
        <v>0.3</v>
      </c>
      <c r="Y97" s="6">
        <v>20.185185185185183</v>
      </c>
      <c r="Z97" s="40"/>
    </row>
    <row r="98" spans="1:26" ht="11.25">
      <c r="A98" s="1" t="s">
        <v>185</v>
      </c>
      <c r="B98" s="38">
        <v>3055.578352450892</v>
      </c>
      <c r="C98" s="38">
        <v>523.6134645939349</v>
      </c>
      <c r="D98" s="3">
        <v>0.17136312808799103</v>
      </c>
      <c r="E98" s="4">
        <v>0.0524</v>
      </c>
      <c r="F98" s="4">
        <v>0.00151</v>
      </c>
      <c r="G98" s="4">
        <v>0.04585</v>
      </c>
      <c r="H98" s="4">
        <v>0.0014</v>
      </c>
      <c r="I98" s="4">
        <v>0.00635</v>
      </c>
      <c r="J98" s="4">
        <v>3E-05</v>
      </c>
      <c r="K98" s="4">
        <v>0.00199</v>
      </c>
      <c r="L98" s="4">
        <v>3E-05</v>
      </c>
      <c r="M98" s="3">
        <v>0.32</v>
      </c>
      <c r="N98" s="6"/>
      <c r="O98" s="39">
        <v>40.8</v>
      </c>
      <c r="P98" s="39">
        <v>0.2</v>
      </c>
      <c r="Q98" s="39">
        <v>46</v>
      </c>
      <c r="R98" s="39">
        <v>1</v>
      </c>
      <c r="S98" s="39">
        <v>303</v>
      </c>
      <c r="T98" s="39">
        <v>62</v>
      </c>
      <c r="U98" s="39">
        <v>40.2</v>
      </c>
      <c r="V98" s="39">
        <v>0.5</v>
      </c>
      <c r="W98" s="39">
        <v>40.8</v>
      </c>
      <c r="X98" s="39">
        <v>0.2</v>
      </c>
      <c r="Y98" s="6">
        <v>11.304347826086962</v>
      </c>
      <c r="Z98" s="40"/>
    </row>
    <row r="99" spans="1:26" ht="11.25">
      <c r="A99" s="1" t="s">
        <v>186</v>
      </c>
      <c r="B99" s="38">
        <v>394.99812391244905</v>
      </c>
      <c r="C99" s="38">
        <v>141.73429157375693</v>
      </c>
      <c r="D99" s="3">
        <v>0.35882269558620034</v>
      </c>
      <c r="E99" s="4">
        <v>0.0543</v>
      </c>
      <c r="F99" s="4">
        <v>0.0019</v>
      </c>
      <c r="G99" s="4">
        <v>0.05253</v>
      </c>
      <c r="H99" s="4">
        <v>0.0019</v>
      </c>
      <c r="I99" s="4">
        <v>0.00702</v>
      </c>
      <c r="J99" s="4">
        <v>6E-05</v>
      </c>
      <c r="K99" s="4">
        <v>0.00216</v>
      </c>
      <c r="L99" s="4">
        <v>5E-05</v>
      </c>
      <c r="M99" s="3">
        <v>0.25</v>
      </c>
      <c r="N99" s="6"/>
      <c r="O99" s="39">
        <v>45.1</v>
      </c>
      <c r="P99" s="39">
        <v>0.4</v>
      </c>
      <c r="Q99" s="39">
        <v>52</v>
      </c>
      <c r="R99" s="39">
        <v>2</v>
      </c>
      <c r="S99" s="39">
        <v>384</v>
      </c>
      <c r="T99" s="39">
        <v>79</v>
      </c>
      <c r="U99" s="39">
        <v>44</v>
      </c>
      <c r="V99" s="39">
        <v>1</v>
      </c>
      <c r="W99" s="39">
        <v>45.1</v>
      </c>
      <c r="X99" s="39">
        <v>0.4</v>
      </c>
      <c r="Y99" s="6">
        <v>13.269230769230766</v>
      </c>
      <c r="Z99" s="40"/>
    </row>
    <row r="100" spans="1:26" ht="11.25">
      <c r="A100" s="1" t="s">
        <v>187</v>
      </c>
      <c r="B100" s="38">
        <v>2989.9483210654466</v>
      </c>
      <c r="C100" s="38">
        <v>3348.629736082109</v>
      </c>
      <c r="D100" s="3">
        <v>1.119962412891755</v>
      </c>
      <c r="E100" s="4">
        <v>0.05537</v>
      </c>
      <c r="F100" s="4">
        <v>0.00083</v>
      </c>
      <c r="G100" s="4">
        <v>0.04819</v>
      </c>
      <c r="H100" s="4">
        <v>0.00081</v>
      </c>
      <c r="I100" s="4">
        <v>0.0063</v>
      </c>
      <c r="J100" s="4">
        <v>5E-05</v>
      </c>
      <c r="K100" s="4">
        <v>0.002</v>
      </c>
      <c r="L100" s="4">
        <v>3E-05</v>
      </c>
      <c r="M100" s="3">
        <v>0.45</v>
      </c>
      <c r="N100" s="6"/>
      <c r="O100" s="39">
        <v>40.5</v>
      </c>
      <c r="P100" s="39">
        <v>0.3</v>
      </c>
      <c r="Q100" s="39">
        <v>47.8</v>
      </c>
      <c r="R100" s="39">
        <v>0.8</v>
      </c>
      <c r="S100" s="39">
        <v>427</v>
      </c>
      <c r="T100" s="39">
        <v>33</v>
      </c>
      <c r="U100" s="39">
        <v>40.4</v>
      </c>
      <c r="V100" s="39">
        <v>0.6</v>
      </c>
      <c r="W100" s="39">
        <v>40.5</v>
      </c>
      <c r="X100" s="39">
        <v>0.3</v>
      </c>
      <c r="Y100" s="6">
        <v>15.271966527196648</v>
      </c>
      <c r="Z100" s="40"/>
    </row>
    <row r="101" spans="1:26" ht="11.25">
      <c r="A101" s="1" t="s">
        <v>188</v>
      </c>
      <c r="B101" s="38">
        <v>833.6366765493345</v>
      </c>
      <c r="C101" s="38">
        <v>179.36987993765578</v>
      </c>
      <c r="D101" s="3">
        <v>0.21516553311944006</v>
      </c>
      <c r="E101" s="4">
        <v>0.05029</v>
      </c>
      <c r="F101" s="4">
        <v>0.00106</v>
      </c>
      <c r="G101" s="4">
        <v>0.06091</v>
      </c>
      <c r="H101" s="4">
        <v>0.00142</v>
      </c>
      <c r="I101" s="4">
        <v>0.00878</v>
      </c>
      <c r="J101" s="4">
        <v>9E-05</v>
      </c>
      <c r="K101" s="4">
        <v>0.00275</v>
      </c>
      <c r="L101" s="4">
        <v>6E-05</v>
      </c>
      <c r="M101" s="3">
        <v>0.43</v>
      </c>
      <c r="N101" s="6"/>
      <c r="O101" s="39">
        <v>56.4</v>
      </c>
      <c r="P101" s="39">
        <v>0.6</v>
      </c>
      <c r="Q101" s="39">
        <v>60</v>
      </c>
      <c r="R101" s="39">
        <v>1</v>
      </c>
      <c r="S101" s="39">
        <v>208</v>
      </c>
      <c r="T101" s="39">
        <v>46</v>
      </c>
      <c r="U101" s="39">
        <v>56</v>
      </c>
      <c r="V101" s="39">
        <v>1</v>
      </c>
      <c r="W101" s="39">
        <v>56.4</v>
      </c>
      <c r="X101" s="39">
        <v>0.6</v>
      </c>
      <c r="Y101" s="6">
        <v>6</v>
      </c>
      <c r="Z101" s="40"/>
    </row>
    <row r="102" spans="1:26" ht="11.25">
      <c r="A102" s="1" t="s">
        <v>189</v>
      </c>
      <c r="B102" s="38">
        <v>195.66456429217192</v>
      </c>
      <c r="C102" s="38">
        <v>98.29663947374861</v>
      </c>
      <c r="D102" s="3">
        <v>0.502373231603497</v>
      </c>
      <c r="E102" s="4">
        <v>0.05514</v>
      </c>
      <c r="F102" s="4">
        <v>0.00232</v>
      </c>
      <c r="G102" s="4">
        <v>0.05678</v>
      </c>
      <c r="H102" s="4">
        <v>0.00247</v>
      </c>
      <c r="I102" s="4">
        <v>0.00754</v>
      </c>
      <c r="J102" s="4">
        <v>8E-05</v>
      </c>
      <c r="K102" s="4">
        <v>0.00251</v>
      </c>
      <c r="L102" s="4">
        <v>9E-05</v>
      </c>
      <c r="M102" s="3">
        <v>0.25</v>
      </c>
      <c r="N102" s="6"/>
      <c r="O102" s="39">
        <v>48.4</v>
      </c>
      <c r="P102" s="39">
        <v>0.5</v>
      </c>
      <c r="Q102" s="39">
        <v>56</v>
      </c>
      <c r="R102" s="39">
        <v>2</v>
      </c>
      <c r="S102" s="39">
        <v>418</v>
      </c>
      <c r="T102" s="39">
        <v>88</v>
      </c>
      <c r="U102" s="39">
        <v>51</v>
      </c>
      <c r="V102" s="39">
        <v>2</v>
      </c>
      <c r="W102" s="39">
        <v>48.4</v>
      </c>
      <c r="X102" s="39">
        <v>0.5</v>
      </c>
      <c r="Y102" s="6">
        <v>13.571428571428573</v>
      </c>
      <c r="Z102" s="40"/>
    </row>
    <row r="103" spans="1:26" ht="11.25">
      <c r="A103" s="1" t="s">
        <v>190</v>
      </c>
      <c r="B103" s="38">
        <v>2964.4058369047907</v>
      </c>
      <c r="C103" s="38">
        <v>588.6299011256962</v>
      </c>
      <c r="D103" s="3">
        <v>0.1985658960044078</v>
      </c>
      <c r="E103" s="4">
        <v>0.05918</v>
      </c>
      <c r="F103" s="4">
        <v>0.00207</v>
      </c>
      <c r="G103" s="4">
        <v>0.05416</v>
      </c>
      <c r="H103" s="4">
        <v>0.00204</v>
      </c>
      <c r="I103" s="4">
        <v>0.00664</v>
      </c>
      <c r="J103" s="4">
        <v>4E-05</v>
      </c>
      <c r="K103" s="4">
        <v>0.00205</v>
      </c>
      <c r="L103" s="4">
        <v>4E-05</v>
      </c>
      <c r="M103" s="3">
        <v>0.37</v>
      </c>
      <c r="N103" s="6"/>
      <c r="O103" s="39">
        <v>42.7</v>
      </c>
      <c r="P103" s="39">
        <v>0.3</v>
      </c>
      <c r="Q103" s="39">
        <v>54</v>
      </c>
      <c r="R103" s="39">
        <v>2</v>
      </c>
      <c r="S103" s="39">
        <v>574</v>
      </c>
      <c r="T103" s="39">
        <v>75</v>
      </c>
      <c r="U103" s="39">
        <v>41.5</v>
      </c>
      <c r="V103" s="39">
        <v>0.8</v>
      </c>
      <c r="W103" s="39">
        <v>42.7</v>
      </c>
      <c r="X103" s="39">
        <v>0.3</v>
      </c>
      <c r="Y103" s="6">
        <v>20.92592592592592</v>
      </c>
      <c r="Z103" s="40"/>
    </row>
    <row r="104" spans="1:26" ht="11.25">
      <c r="A104" s="1" t="s">
        <v>191</v>
      </c>
      <c r="B104" s="38">
        <v>3449.3611709935626</v>
      </c>
      <c r="C104" s="38">
        <v>806.8712758873332</v>
      </c>
      <c r="D104" s="3">
        <v>0.23391904642299896</v>
      </c>
      <c r="E104" s="4">
        <v>0.05993</v>
      </c>
      <c r="F104" s="4">
        <v>0.00404</v>
      </c>
      <c r="G104" s="4">
        <v>0.05394</v>
      </c>
      <c r="H104" s="4">
        <v>0.00376</v>
      </c>
      <c r="I104" s="4">
        <v>0.00653</v>
      </c>
      <c r="J104" s="4">
        <v>5E-05</v>
      </c>
      <c r="K104" s="4">
        <v>0.00202</v>
      </c>
      <c r="L104" s="4">
        <v>4E-05</v>
      </c>
      <c r="M104" s="3">
        <v>0.2</v>
      </c>
      <c r="N104" s="6"/>
      <c r="O104" s="39">
        <v>41.9</v>
      </c>
      <c r="P104" s="39">
        <v>0.3</v>
      </c>
      <c r="Q104" s="39">
        <v>53</v>
      </c>
      <c r="R104" s="39">
        <v>4</v>
      </c>
      <c r="S104" s="39">
        <v>601</v>
      </c>
      <c r="T104" s="39">
        <v>142</v>
      </c>
      <c r="U104" s="39">
        <v>40.7</v>
      </c>
      <c r="V104" s="39">
        <v>0.8</v>
      </c>
      <c r="W104" s="39">
        <v>41.9</v>
      </c>
      <c r="X104" s="39">
        <v>0.3</v>
      </c>
      <c r="Y104" s="6">
        <v>20.943396226415096</v>
      </c>
      <c r="Z104" s="40"/>
    </row>
    <row r="105" spans="1:26" ht="11.25">
      <c r="A105" s="1" t="s">
        <v>192</v>
      </c>
      <c r="B105" s="38">
        <v>5375.049815335531</v>
      </c>
      <c r="C105" s="38">
        <v>1084.5681003521568</v>
      </c>
      <c r="D105" s="3">
        <v>0.20177824161885538</v>
      </c>
      <c r="E105" s="4">
        <v>0.0596</v>
      </c>
      <c r="F105" s="4">
        <v>0.00259</v>
      </c>
      <c r="G105" s="4">
        <v>0.05548</v>
      </c>
      <c r="H105" s="4">
        <v>0.00258</v>
      </c>
      <c r="I105" s="4">
        <v>0.00675</v>
      </c>
      <c r="J105" s="4">
        <v>4E-05</v>
      </c>
      <c r="K105" s="4">
        <v>0.00209</v>
      </c>
      <c r="L105" s="4">
        <v>6E-05</v>
      </c>
      <c r="M105" s="3">
        <v>0.38</v>
      </c>
      <c r="N105" s="6"/>
      <c r="O105" s="39">
        <v>43.4</v>
      </c>
      <c r="P105" s="39">
        <v>0.3</v>
      </c>
      <c r="Q105" s="39">
        <v>55</v>
      </c>
      <c r="R105" s="39">
        <v>2</v>
      </c>
      <c r="S105" s="39">
        <v>589</v>
      </c>
      <c r="T105" s="39">
        <v>94</v>
      </c>
      <c r="U105" s="39">
        <v>42</v>
      </c>
      <c r="V105" s="39">
        <v>1</v>
      </c>
      <c r="W105" s="39">
        <v>43.4</v>
      </c>
      <c r="X105" s="39">
        <v>0.3</v>
      </c>
      <c r="Y105" s="6">
        <v>21.090909090909093</v>
      </c>
      <c r="Z105" s="40"/>
    </row>
    <row r="106" spans="1:26" ht="11.25">
      <c r="A106" s="1" t="s">
        <v>193</v>
      </c>
      <c r="B106" s="38">
        <v>8140.582710276717</v>
      </c>
      <c r="C106" s="38">
        <v>1348.4684452518422</v>
      </c>
      <c r="D106" s="3">
        <v>0.1656476561007762</v>
      </c>
      <c r="E106" s="4">
        <v>0.06036</v>
      </c>
      <c r="F106" s="4">
        <v>0.00412</v>
      </c>
      <c r="G106" s="4">
        <v>0.05408</v>
      </c>
      <c r="H106" s="4">
        <v>0.00392</v>
      </c>
      <c r="I106" s="4">
        <v>0.0065</v>
      </c>
      <c r="J106" s="4">
        <v>5E-05</v>
      </c>
      <c r="K106" s="4">
        <v>0.00201</v>
      </c>
      <c r="L106" s="4">
        <v>0.00014</v>
      </c>
      <c r="M106" s="3">
        <v>0.46</v>
      </c>
      <c r="N106" s="6"/>
      <c r="O106" s="39">
        <v>41.8</v>
      </c>
      <c r="P106" s="39">
        <v>0.3</v>
      </c>
      <c r="Q106" s="39">
        <v>53</v>
      </c>
      <c r="R106" s="39">
        <v>4</v>
      </c>
      <c r="S106" s="39">
        <v>617</v>
      </c>
      <c r="T106" s="39">
        <v>151</v>
      </c>
      <c r="U106" s="39">
        <v>40</v>
      </c>
      <c r="V106" s="39">
        <v>3</v>
      </c>
      <c r="W106" s="39">
        <v>41.8</v>
      </c>
      <c r="X106" s="39">
        <v>0.3</v>
      </c>
      <c r="Y106" s="6">
        <v>21.13207547169812</v>
      </c>
      <c r="Z106" s="40"/>
    </row>
    <row r="107" spans="1:26" ht="11.25">
      <c r="A107" s="1" t="s">
        <v>194</v>
      </c>
      <c r="B107" s="38">
        <v>4481.991544016539</v>
      </c>
      <c r="C107" s="38">
        <v>1070.9018579872877</v>
      </c>
      <c r="D107" s="3">
        <v>0.23893437715582982</v>
      </c>
      <c r="E107" s="4">
        <v>0.06121</v>
      </c>
      <c r="F107" s="4">
        <v>0.00368</v>
      </c>
      <c r="G107" s="4">
        <v>0.05339</v>
      </c>
      <c r="H107" s="4">
        <v>0.00341</v>
      </c>
      <c r="I107" s="4">
        <v>0.00633</v>
      </c>
      <c r="J107" s="4">
        <v>5E-05</v>
      </c>
      <c r="K107" s="4">
        <v>0.00195</v>
      </c>
      <c r="L107" s="4">
        <v>6E-05</v>
      </c>
      <c r="M107" s="3">
        <v>0.38</v>
      </c>
      <c r="N107" s="6"/>
      <c r="O107" s="39">
        <v>40.7</v>
      </c>
      <c r="P107" s="39">
        <v>0.3</v>
      </c>
      <c r="Q107" s="39">
        <v>53</v>
      </c>
      <c r="R107" s="39">
        <v>3</v>
      </c>
      <c r="S107" s="39">
        <v>647</v>
      </c>
      <c r="T107" s="39">
        <v>133</v>
      </c>
      <c r="U107" s="39">
        <v>39</v>
      </c>
      <c r="V107" s="39">
        <v>1</v>
      </c>
      <c r="W107" s="39">
        <v>40.7</v>
      </c>
      <c r="X107" s="39">
        <v>0.3</v>
      </c>
      <c r="Y107" s="6">
        <v>23.207547169811317</v>
      </c>
      <c r="Z107" s="40"/>
    </row>
    <row r="108" spans="1:26" ht="11.25">
      <c r="A108" s="1" t="s">
        <v>195</v>
      </c>
      <c r="B108" s="38">
        <v>5622.084907839999</v>
      </c>
      <c r="C108" s="38">
        <v>1097.4491583024958</v>
      </c>
      <c r="D108" s="3">
        <v>0.19520323443925627</v>
      </c>
      <c r="E108" s="4">
        <v>0.06262</v>
      </c>
      <c r="F108" s="4">
        <v>0.00356</v>
      </c>
      <c r="G108" s="4">
        <v>0.05717</v>
      </c>
      <c r="H108" s="4">
        <v>0.00351</v>
      </c>
      <c r="I108" s="4">
        <v>0.00662</v>
      </c>
      <c r="J108" s="4">
        <v>6E-05</v>
      </c>
      <c r="K108" s="4">
        <v>0.00203</v>
      </c>
      <c r="L108" s="4">
        <v>0.00011</v>
      </c>
      <c r="M108" s="3">
        <v>0.58</v>
      </c>
      <c r="N108" s="6"/>
      <c r="O108" s="39">
        <v>42.5</v>
      </c>
      <c r="P108" s="39">
        <v>0.4</v>
      </c>
      <c r="Q108" s="39">
        <v>56</v>
      </c>
      <c r="R108" s="39">
        <v>3</v>
      </c>
      <c r="S108" s="39">
        <v>695</v>
      </c>
      <c r="T108" s="39">
        <v>118</v>
      </c>
      <c r="U108" s="39">
        <v>41</v>
      </c>
      <c r="V108" s="39">
        <v>2</v>
      </c>
      <c r="W108" s="39">
        <v>42.5</v>
      </c>
      <c r="X108" s="39">
        <v>0.4</v>
      </c>
      <c r="Y108" s="6">
        <v>24.107142857142858</v>
      </c>
      <c r="Z108" s="40"/>
    </row>
    <row r="109" spans="1:26" ht="11.25">
      <c r="A109" s="1" t="s">
        <v>196</v>
      </c>
      <c r="B109" s="38">
        <v>1909.8347168457035</v>
      </c>
      <c r="C109" s="38">
        <v>429.1382448142557</v>
      </c>
      <c r="D109" s="3">
        <v>0.22469915382155345</v>
      </c>
      <c r="E109" s="4">
        <v>0.06262</v>
      </c>
      <c r="F109" s="4">
        <v>0.00188</v>
      </c>
      <c r="G109" s="4">
        <v>0.06412</v>
      </c>
      <c r="H109" s="4">
        <v>0.00212</v>
      </c>
      <c r="I109" s="4">
        <v>0.00743</v>
      </c>
      <c r="J109" s="4">
        <v>6E-05</v>
      </c>
      <c r="K109" s="4">
        <v>0.00228</v>
      </c>
      <c r="L109" s="4">
        <v>4E-05</v>
      </c>
      <c r="M109" s="3">
        <v>0.45</v>
      </c>
      <c r="N109" s="6"/>
      <c r="O109" s="39">
        <v>47.7</v>
      </c>
      <c r="P109" s="39">
        <v>0.4</v>
      </c>
      <c r="Q109" s="39">
        <v>63</v>
      </c>
      <c r="R109" s="39">
        <v>2</v>
      </c>
      <c r="S109" s="39">
        <v>695</v>
      </c>
      <c r="T109" s="39">
        <v>61</v>
      </c>
      <c r="U109" s="39">
        <v>46.1</v>
      </c>
      <c r="V109" s="39">
        <v>0.8</v>
      </c>
      <c r="W109" s="39">
        <v>47.7</v>
      </c>
      <c r="X109" s="39">
        <v>0.4</v>
      </c>
      <c r="Y109" s="6">
        <v>24.28571428571428</v>
      </c>
      <c r="Z109" s="40"/>
    </row>
    <row r="110" spans="1:26" ht="11.25">
      <c r="A110" s="1" t="s">
        <v>197</v>
      </c>
      <c r="B110" s="38">
        <v>2488.113356478513</v>
      </c>
      <c r="C110" s="38">
        <v>511.5715195780711</v>
      </c>
      <c r="D110" s="3">
        <v>0.20560619484881934</v>
      </c>
      <c r="E110" s="4">
        <v>0.06344</v>
      </c>
      <c r="F110" s="4">
        <v>0.00307</v>
      </c>
      <c r="G110" s="4">
        <v>0.05797</v>
      </c>
      <c r="H110" s="4">
        <v>0.0029</v>
      </c>
      <c r="I110" s="4">
        <v>0.00663</v>
      </c>
      <c r="J110" s="4">
        <v>3E-05</v>
      </c>
      <c r="K110" s="4">
        <v>0.00203</v>
      </c>
      <c r="L110" s="4">
        <v>3E-05</v>
      </c>
      <c r="M110" s="3">
        <v>0.17</v>
      </c>
      <c r="N110" s="6"/>
      <c r="O110" s="39">
        <v>42.6</v>
      </c>
      <c r="P110" s="39">
        <v>0.2</v>
      </c>
      <c r="Q110" s="39">
        <v>57</v>
      </c>
      <c r="R110" s="39">
        <v>3</v>
      </c>
      <c r="S110" s="39">
        <v>723</v>
      </c>
      <c r="T110" s="39">
        <v>104</v>
      </c>
      <c r="U110" s="39">
        <v>41.1</v>
      </c>
      <c r="V110" s="39">
        <v>0.7</v>
      </c>
      <c r="W110" s="39">
        <v>42.6</v>
      </c>
      <c r="X110" s="39">
        <v>0.2</v>
      </c>
      <c r="Y110" s="6">
        <v>25.26315789473684</v>
      </c>
      <c r="Z110" s="40"/>
    </row>
    <row r="111" spans="1:26" ht="11.25">
      <c r="A111" s="1" t="s">
        <v>198</v>
      </c>
      <c r="B111" s="38">
        <v>4838.129547934613</v>
      </c>
      <c r="C111" s="38">
        <v>1628.6086564098168</v>
      </c>
      <c r="D111" s="3">
        <v>0.33661948078779047</v>
      </c>
      <c r="E111" s="4">
        <v>0.06558</v>
      </c>
      <c r="F111" s="4">
        <v>0.00831</v>
      </c>
      <c r="G111" s="4">
        <v>0.05826</v>
      </c>
      <c r="H111" s="4">
        <v>0.00786</v>
      </c>
      <c r="I111" s="4">
        <v>0.00644</v>
      </c>
      <c r="J111" s="4">
        <v>7E-05</v>
      </c>
      <c r="K111" s="4">
        <v>0.00197</v>
      </c>
      <c r="L111" s="4">
        <v>7E-05</v>
      </c>
      <c r="M111" s="3">
        <v>0.28</v>
      </c>
      <c r="N111" s="6"/>
      <c r="O111" s="39">
        <v>41.4</v>
      </c>
      <c r="P111" s="39">
        <v>0.5</v>
      </c>
      <c r="Q111" s="39">
        <v>57</v>
      </c>
      <c r="R111" s="39">
        <v>8</v>
      </c>
      <c r="S111" s="39">
        <v>793</v>
      </c>
      <c r="T111" s="39">
        <v>267</v>
      </c>
      <c r="U111" s="39">
        <v>40</v>
      </c>
      <c r="V111" s="39">
        <v>1</v>
      </c>
      <c r="W111" s="39">
        <v>41.4</v>
      </c>
      <c r="X111" s="39">
        <v>0.5</v>
      </c>
      <c r="Y111" s="6">
        <v>27.368421052631582</v>
      </c>
      <c r="Z111" s="40"/>
    </row>
    <row r="112" spans="1:26" ht="11.25">
      <c r="A112" s="1" t="s">
        <v>199</v>
      </c>
      <c r="B112" s="38">
        <v>1466.6639349663467</v>
      </c>
      <c r="C112" s="38">
        <v>443.5726517977409</v>
      </c>
      <c r="D112" s="3">
        <v>0.30243646224785564</v>
      </c>
      <c r="E112" s="4">
        <v>0.06536</v>
      </c>
      <c r="F112" s="4">
        <v>0.00561</v>
      </c>
      <c r="G112" s="4">
        <v>0.0596</v>
      </c>
      <c r="H112" s="4">
        <v>0.00535</v>
      </c>
      <c r="I112" s="4">
        <v>0.00661</v>
      </c>
      <c r="J112" s="4">
        <v>6E-05</v>
      </c>
      <c r="K112" s="4">
        <v>0.00202</v>
      </c>
      <c r="L112" s="4">
        <v>5E-05</v>
      </c>
      <c r="M112" s="3">
        <v>0.21</v>
      </c>
      <c r="N112" s="6"/>
      <c r="O112" s="39">
        <v>42.5</v>
      </c>
      <c r="P112" s="39">
        <v>0.4</v>
      </c>
      <c r="Q112" s="39">
        <v>59</v>
      </c>
      <c r="R112" s="39">
        <v>5</v>
      </c>
      <c r="S112" s="39">
        <v>786</v>
      </c>
      <c r="T112" s="39">
        <v>186</v>
      </c>
      <c r="U112" s="39">
        <v>40.8</v>
      </c>
      <c r="V112" s="39">
        <v>1</v>
      </c>
      <c r="W112" s="39">
        <v>42.5</v>
      </c>
      <c r="X112" s="39">
        <v>0.4</v>
      </c>
      <c r="Y112" s="6">
        <v>27.966101694915253</v>
      </c>
      <c r="Z112" s="40"/>
    </row>
    <row r="113" spans="1:26" ht="11.25">
      <c r="A113" s="1" t="s">
        <v>200</v>
      </c>
      <c r="B113" s="38">
        <v>75.01622288250293</v>
      </c>
      <c r="C113" s="38">
        <v>29.634651606269014</v>
      </c>
      <c r="D113" s="3">
        <v>0.3950432382164247</v>
      </c>
      <c r="E113" s="4">
        <v>0.07543</v>
      </c>
      <c r="F113" s="4">
        <v>0.00164</v>
      </c>
      <c r="G113" s="4">
        <v>1.16073</v>
      </c>
      <c r="H113" s="4">
        <v>0.03032</v>
      </c>
      <c r="I113" s="4">
        <v>0.1116</v>
      </c>
      <c r="J113" s="4">
        <v>0.00111</v>
      </c>
      <c r="K113" s="4">
        <v>0.03358</v>
      </c>
      <c r="L113" s="4">
        <v>0.00032</v>
      </c>
      <c r="M113" s="3">
        <v>0.45</v>
      </c>
      <c r="N113" s="6"/>
      <c r="O113" s="39">
        <v>682</v>
      </c>
      <c r="P113" s="39">
        <v>6</v>
      </c>
      <c r="Q113" s="39">
        <v>782</v>
      </c>
      <c r="R113" s="39">
        <v>14</v>
      </c>
      <c r="S113" s="39">
        <v>1080</v>
      </c>
      <c r="T113" s="39">
        <v>41</v>
      </c>
      <c r="U113" s="39">
        <v>668</v>
      </c>
      <c r="V113" s="39">
        <v>6</v>
      </c>
      <c r="W113" s="39">
        <v>682</v>
      </c>
      <c r="X113" s="39">
        <v>6</v>
      </c>
      <c r="Y113" s="6">
        <v>12.787723785166241</v>
      </c>
      <c r="Z113" s="40"/>
    </row>
    <row r="114" spans="1:26" ht="11.25">
      <c r="A114" s="1" t="s">
        <v>201</v>
      </c>
      <c r="B114" s="38">
        <v>3824.1932240300716</v>
      </c>
      <c r="C114" s="38">
        <v>1095.0943582318864</v>
      </c>
      <c r="D114" s="3">
        <v>0.2863595781067351</v>
      </c>
      <c r="E114" s="4">
        <v>0.06821</v>
      </c>
      <c r="F114" s="4">
        <v>0.00334</v>
      </c>
      <c r="G114" s="4">
        <v>0.0601</v>
      </c>
      <c r="H114" s="4">
        <v>0.00307</v>
      </c>
      <c r="I114" s="4">
        <v>0.00639</v>
      </c>
      <c r="J114" s="4">
        <v>4E-05</v>
      </c>
      <c r="K114" s="4">
        <v>0.00194</v>
      </c>
      <c r="L114" s="4">
        <v>5E-05</v>
      </c>
      <c r="M114" s="3">
        <v>0.24</v>
      </c>
      <c r="N114" s="6"/>
      <c r="O114" s="39">
        <v>41.1</v>
      </c>
      <c r="P114" s="39">
        <v>0.3</v>
      </c>
      <c r="Q114" s="39">
        <v>59</v>
      </c>
      <c r="R114" s="39">
        <v>3</v>
      </c>
      <c r="S114" s="39">
        <v>875</v>
      </c>
      <c r="T114" s="39">
        <v>98</v>
      </c>
      <c r="U114" s="39">
        <v>39.3</v>
      </c>
      <c r="V114" s="39">
        <v>0.9</v>
      </c>
      <c r="W114" s="39">
        <v>41.1</v>
      </c>
      <c r="X114" s="39">
        <v>0.3</v>
      </c>
      <c r="Y114" s="6">
        <v>30.338983050847457</v>
      </c>
      <c r="Z114" s="40"/>
    </row>
    <row r="115" spans="1:26" ht="11.25">
      <c r="A115" s="1" t="s">
        <v>202</v>
      </c>
      <c r="B115" s="38">
        <v>3877.10281217485</v>
      </c>
      <c r="C115" s="38">
        <v>1365.5146266263264</v>
      </c>
      <c r="D115" s="3">
        <v>0.3521997462482417</v>
      </c>
      <c r="E115" s="4">
        <v>0.07191</v>
      </c>
      <c r="F115" s="4">
        <v>0.00588</v>
      </c>
      <c r="G115" s="4">
        <v>0.06591</v>
      </c>
      <c r="H115" s="4">
        <v>0.00568</v>
      </c>
      <c r="I115" s="4">
        <v>0.00665</v>
      </c>
      <c r="J115" s="4">
        <v>5E-05</v>
      </c>
      <c r="K115" s="4">
        <v>0.00201</v>
      </c>
      <c r="L115" s="4">
        <v>7E-05</v>
      </c>
      <c r="M115" s="3">
        <v>0.24</v>
      </c>
      <c r="N115" s="6"/>
      <c r="O115" s="39">
        <v>42.7</v>
      </c>
      <c r="P115" s="39">
        <v>0.3</v>
      </c>
      <c r="Q115" s="39">
        <v>65</v>
      </c>
      <c r="R115" s="39">
        <v>5</v>
      </c>
      <c r="S115" s="39">
        <v>983</v>
      </c>
      <c r="T115" s="39">
        <v>157</v>
      </c>
      <c r="U115" s="39">
        <v>41</v>
      </c>
      <c r="V115" s="39">
        <v>1</v>
      </c>
      <c r="W115" s="39">
        <v>42.7</v>
      </c>
      <c r="X115" s="39">
        <v>0.3</v>
      </c>
      <c r="Y115" s="6">
        <v>34.30769230769231</v>
      </c>
      <c r="Z115" s="40"/>
    </row>
    <row r="116" spans="1:26" ht="11.25">
      <c r="A116" s="1" t="s">
        <v>203</v>
      </c>
      <c r="B116" s="38">
        <v>6021.6856312541695</v>
      </c>
      <c r="C116" s="38">
        <v>2033.5964348293637</v>
      </c>
      <c r="D116" s="3">
        <v>0.33771215559219014</v>
      </c>
      <c r="E116" s="4">
        <v>0.0728</v>
      </c>
      <c r="F116" s="4">
        <v>0.00552</v>
      </c>
      <c r="G116" s="4">
        <v>0.06555</v>
      </c>
      <c r="H116" s="4">
        <v>0.00536</v>
      </c>
      <c r="I116" s="4">
        <v>0.00653</v>
      </c>
      <c r="J116" s="4">
        <v>7E-05</v>
      </c>
      <c r="K116" s="4">
        <v>0.00197</v>
      </c>
      <c r="L116" s="4">
        <v>7E-05</v>
      </c>
      <c r="M116" s="3">
        <v>0.47</v>
      </c>
      <c r="N116" s="6"/>
      <c r="O116" s="39">
        <v>42</v>
      </c>
      <c r="P116" s="39">
        <v>0.4</v>
      </c>
      <c r="Q116" s="39">
        <v>64</v>
      </c>
      <c r="R116" s="39">
        <v>5</v>
      </c>
      <c r="S116" s="39">
        <v>1008</v>
      </c>
      <c r="T116" s="39">
        <v>160</v>
      </c>
      <c r="U116" s="39">
        <v>40</v>
      </c>
      <c r="V116" s="39">
        <v>2</v>
      </c>
      <c r="W116" s="39">
        <v>42</v>
      </c>
      <c r="X116" s="39">
        <v>0.4</v>
      </c>
      <c r="Y116" s="6">
        <v>34.375</v>
      </c>
      <c r="Z116" s="40"/>
    </row>
    <row r="117" spans="1:26" ht="11.25">
      <c r="A117" s="1" t="s">
        <v>204</v>
      </c>
      <c r="B117" s="38">
        <v>2558.0202767754645</v>
      </c>
      <c r="C117" s="38">
        <v>756.2612082831112</v>
      </c>
      <c r="D117" s="3">
        <v>0.29564316403168744</v>
      </c>
      <c r="E117" s="4">
        <v>0.072</v>
      </c>
      <c r="F117" s="4">
        <v>0.00654</v>
      </c>
      <c r="G117" s="4">
        <v>0.06172</v>
      </c>
      <c r="H117" s="4">
        <v>0.00602</v>
      </c>
      <c r="I117" s="4">
        <v>0.00622</v>
      </c>
      <c r="J117" s="4">
        <v>7E-05</v>
      </c>
      <c r="K117" s="4">
        <v>0.00188</v>
      </c>
      <c r="L117" s="4">
        <v>0.00012</v>
      </c>
      <c r="M117" s="3">
        <v>0.53</v>
      </c>
      <c r="N117" s="6"/>
      <c r="O117" s="39">
        <v>40</v>
      </c>
      <c r="P117" s="39">
        <v>0.4</v>
      </c>
      <c r="Q117" s="39">
        <v>61</v>
      </c>
      <c r="R117" s="39">
        <v>6</v>
      </c>
      <c r="S117" s="39">
        <v>986</v>
      </c>
      <c r="T117" s="39">
        <v>195</v>
      </c>
      <c r="U117" s="39">
        <v>38</v>
      </c>
      <c r="V117" s="39">
        <v>2</v>
      </c>
      <c r="W117" s="39">
        <v>40</v>
      </c>
      <c r="X117" s="39">
        <v>0.4</v>
      </c>
      <c r="Y117" s="6">
        <v>34.42622950819672</v>
      </c>
      <c r="Z117" s="40"/>
    </row>
    <row r="118" spans="1:26" ht="11.25">
      <c r="A118" s="1" t="s">
        <v>205</v>
      </c>
      <c r="B118" s="38">
        <v>3352.7631591172562</v>
      </c>
      <c r="C118" s="38">
        <v>932.8203527041659</v>
      </c>
      <c r="D118" s="3">
        <v>0.2782243506128738</v>
      </c>
      <c r="E118" s="4">
        <v>0.0756</v>
      </c>
      <c r="F118" s="4">
        <v>0.00806</v>
      </c>
      <c r="G118" s="4">
        <v>0.07217</v>
      </c>
      <c r="H118" s="4">
        <v>0.00808</v>
      </c>
      <c r="I118" s="4">
        <v>0.00692</v>
      </c>
      <c r="J118" s="4">
        <v>7E-05</v>
      </c>
      <c r="K118" s="4">
        <v>0.00208</v>
      </c>
      <c r="L118" s="4">
        <v>0.00012</v>
      </c>
      <c r="M118" s="3">
        <v>0.24</v>
      </c>
      <c r="N118" s="6"/>
      <c r="O118" s="39">
        <v>44.5</v>
      </c>
      <c r="P118" s="39">
        <v>0.4</v>
      </c>
      <c r="Q118" s="39">
        <v>71</v>
      </c>
      <c r="R118" s="39">
        <v>8</v>
      </c>
      <c r="S118" s="39">
        <v>1084</v>
      </c>
      <c r="T118" s="39">
        <v>220</v>
      </c>
      <c r="U118" s="39">
        <v>42</v>
      </c>
      <c r="V118" s="39">
        <v>2</v>
      </c>
      <c r="W118" s="39">
        <v>44.5</v>
      </c>
      <c r="X118" s="39">
        <v>0.4</v>
      </c>
      <c r="Y118" s="6">
        <v>37.32394366197183</v>
      </c>
      <c r="Z118" s="40"/>
    </row>
    <row r="119" spans="1:26" ht="11.25">
      <c r="A119" s="1" t="s">
        <v>206</v>
      </c>
      <c r="B119" s="38">
        <v>1713.0997424274715</v>
      </c>
      <c r="C119" s="38">
        <v>375.2908422538512</v>
      </c>
      <c r="D119" s="3">
        <v>0.21907121515415215</v>
      </c>
      <c r="E119" s="4">
        <v>0.07768</v>
      </c>
      <c r="F119" s="4">
        <v>0.00869</v>
      </c>
      <c r="G119" s="4">
        <v>0.06973</v>
      </c>
      <c r="H119" s="4">
        <v>0.00811</v>
      </c>
      <c r="I119" s="4">
        <v>0.00651</v>
      </c>
      <c r="J119" s="4">
        <v>5E-05</v>
      </c>
      <c r="K119" s="4">
        <v>0.00195</v>
      </c>
      <c r="L119" s="4">
        <v>0.00017</v>
      </c>
      <c r="M119" s="3">
        <v>0.21</v>
      </c>
      <c r="N119" s="6"/>
      <c r="O119" s="39">
        <v>41.8</v>
      </c>
      <c r="P119" s="39">
        <v>0.3</v>
      </c>
      <c r="Q119" s="39">
        <v>68</v>
      </c>
      <c r="R119" s="39">
        <v>8</v>
      </c>
      <c r="S119" s="39">
        <v>1139</v>
      </c>
      <c r="T119" s="39">
        <v>222</v>
      </c>
      <c r="U119" s="39">
        <v>39</v>
      </c>
      <c r="V119" s="39">
        <v>3</v>
      </c>
      <c r="W119" s="39">
        <v>41.8</v>
      </c>
      <c r="X119" s="39">
        <v>0.3</v>
      </c>
      <c r="Y119" s="6">
        <v>38.529411764705884</v>
      </c>
      <c r="Z119" s="40"/>
    </row>
    <row r="120" spans="1:26" ht="11.25">
      <c r="A120" s="1" t="s">
        <v>207</v>
      </c>
      <c r="B120" s="38">
        <v>2191.329642355663</v>
      </c>
      <c r="C120" s="38">
        <v>618.7558650438494</v>
      </c>
      <c r="D120" s="3">
        <v>0.2823654885527362</v>
      </c>
      <c r="E120" s="4">
        <v>0.07893</v>
      </c>
      <c r="F120" s="4">
        <v>0.00746</v>
      </c>
      <c r="G120" s="4">
        <v>0.07496</v>
      </c>
      <c r="H120" s="4">
        <v>0.00749</v>
      </c>
      <c r="I120" s="4">
        <v>0.00689</v>
      </c>
      <c r="J120" s="4">
        <v>8E-05</v>
      </c>
      <c r="K120" s="4">
        <v>0.00206</v>
      </c>
      <c r="L120" s="4">
        <v>8E-05</v>
      </c>
      <c r="M120" s="3">
        <v>0.27</v>
      </c>
      <c r="N120" s="6"/>
      <c r="O120" s="39">
        <v>44.2</v>
      </c>
      <c r="P120" s="39">
        <v>0.5</v>
      </c>
      <c r="Q120" s="39">
        <v>73</v>
      </c>
      <c r="R120" s="39">
        <v>7</v>
      </c>
      <c r="S120" s="39">
        <v>1170</v>
      </c>
      <c r="T120" s="39">
        <v>194</v>
      </c>
      <c r="U120" s="39">
        <v>42</v>
      </c>
      <c r="V120" s="39">
        <v>2</v>
      </c>
      <c r="W120" s="39">
        <v>44.2</v>
      </c>
      <c r="X120" s="39">
        <v>0.5</v>
      </c>
      <c r="Y120" s="6">
        <v>39.45205479452054</v>
      </c>
      <c r="Z120" s="40"/>
    </row>
    <row r="121" spans="1:26" ht="11.25">
      <c r="A121" s="1" t="s">
        <v>208</v>
      </c>
      <c r="B121" s="38">
        <v>3733.963694025405</v>
      </c>
      <c r="C121" s="38">
        <v>1237.9588429007233</v>
      </c>
      <c r="D121" s="3">
        <v>0.3315401392042299</v>
      </c>
      <c r="E121" s="4">
        <v>0.07895</v>
      </c>
      <c r="F121" s="4">
        <v>0.00646</v>
      </c>
      <c r="G121" s="4">
        <v>0.06965</v>
      </c>
      <c r="H121" s="4">
        <v>0.00616</v>
      </c>
      <c r="I121" s="4">
        <v>0.0064</v>
      </c>
      <c r="J121" s="4">
        <v>7E-05</v>
      </c>
      <c r="K121" s="4">
        <v>0.00192</v>
      </c>
      <c r="L121" s="4">
        <v>7E-05</v>
      </c>
      <c r="M121" s="3">
        <v>0.36</v>
      </c>
      <c r="N121" s="6"/>
      <c r="O121" s="39">
        <v>41.1</v>
      </c>
      <c r="P121" s="39">
        <v>0.5</v>
      </c>
      <c r="Q121" s="39">
        <v>68</v>
      </c>
      <c r="R121" s="39">
        <v>6</v>
      </c>
      <c r="S121" s="39">
        <v>1171</v>
      </c>
      <c r="T121" s="39">
        <v>167</v>
      </c>
      <c r="U121" s="39">
        <v>39</v>
      </c>
      <c r="V121" s="39">
        <v>1</v>
      </c>
      <c r="W121" s="39">
        <v>41.1</v>
      </c>
      <c r="X121" s="39">
        <v>0.5</v>
      </c>
      <c r="Y121" s="6">
        <v>39.55882352941176</v>
      </c>
      <c r="Z121" s="40"/>
    </row>
    <row r="122" spans="1:26" ht="11.25">
      <c r="A122" s="1" t="s">
        <v>209</v>
      </c>
      <c r="B122" s="38">
        <v>4492.57728625261</v>
      </c>
      <c r="C122" s="38">
        <v>1409.0298954585453</v>
      </c>
      <c r="D122" s="3">
        <v>0.31363509310573445</v>
      </c>
      <c r="E122" s="4">
        <v>0.0817</v>
      </c>
      <c r="F122" s="4">
        <v>0.01137</v>
      </c>
      <c r="G122" s="4">
        <v>0.06934</v>
      </c>
      <c r="H122" s="4">
        <v>0.01039</v>
      </c>
      <c r="I122" s="4">
        <v>0.00616</v>
      </c>
      <c r="J122" s="4">
        <v>0.0001</v>
      </c>
      <c r="K122" s="4">
        <v>0.00184</v>
      </c>
      <c r="L122" s="4">
        <v>0.0001</v>
      </c>
      <c r="M122" s="3">
        <v>0.35</v>
      </c>
      <c r="N122" s="6"/>
      <c r="O122" s="39">
        <v>39.6</v>
      </c>
      <c r="P122" s="39">
        <v>0.7</v>
      </c>
      <c r="Q122" s="39">
        <v>68</v>
      </c>
      <c r="R122" s="39">
        <v>10</v>
      </c>
      <c r="S122" s="39">
        <v>1238</v>
      </c>
      <c r="T122" s="39">
        <v>277</v>
      </c>
      <c r="U122" s="39">
        <v>37</v>
      </c>
      <c r="V122" s="39">
        <v>2</v>
      </c>
      <c r="W122" s="39">
        <v>39.6</v>
      </c>
      <c r="X122" s="39">
        <v>0.7</v>
      </c>
      <c r="Y122" s="6">
        <v>41.764705882352935</v>
      </c>
      <c r="Z122" s="40"/>
    </row>
    <row r="123" spans="1:26" ht="11.25">
      <c r="A123" s="1" t="s">
        <v>210</v>
      </c>
      <c r="B123" s="38">
        <v>5241.842226182284</v>
      </c>
      <c r="C123" s="38">
        <v>1894.652800171671</v>
      </c>
      <c r="D123" s="3">
        <v>0.3614478876735625</v>
      </c>
      <c r="E123" s="4">
        <v>0.08746</v>
      </c>
      <c r="F123" s="4">
        <v>0.00827</v>
      </c>
      <c r="G123" s="4">
        <v>0.07631</v>
      </c>
      <c r="H123" s="4">
        <v>0.00793</v>
      </c>
      <c r="I123" s="4">
        <v>0.00633</v>
      </c>
      <c r="J123" s="4">
        <v>8E-05</v>
      </c>
      <c r="K123" s="4">
        <v>0.00187</v>
      </c>
      <c r="L123" s="4">
        <v>7E-05</v>
      </c>
      <c r="M123" s="3">
        <v>0.39</v>
      </c>
      <c r="N123" s="6"/>
      <c r="O123" s="39">
        <v>40.7</v>
      </c>
      <c r="P123" s="39">
        <v>0.5</v>
      </c>
      <c r="Q123" s="39">
        <v>75</v>
      </c>
      <c r="R123" s="39">
        <v>7</v>
      </c>
      <c r="S123" s="39">
        <v>1371</v>
      </c>
      <c r="T123" s="39">
        <v>188</v>
      </c>
      <c r="U123" s="39">
        <v>38</v>
      </c>
      <c r="V123" s="39">
        <v>1</v>
      </c>
      <c r="W123" s="39">
        <v>40.7</v>
      </c>
      <c r="X123" s="39">
        <v>0.5</v>
      </c>
      <c r="Y123" s="6">
        <v>45.733333333333334</v>
      </c>
      <c r="Z123" s="40"/>
    </row>
    <row r="124" spans="1:26" ht="11.25">
      <c r="A124" s="1" t="s">
        <v>211</v>
      </c>
      <c r="B124" s="38">
        <v>1753.8033098762037</v>
      </c>
      <c r="C124" s="38">
        <v>1776.0441424740143</v>
      </c>
      <c r="D124" s="3">
        <v>1.0126814862719016</v>
      </c>
      <c r="E124" s="4">
        <v>0.09729</v>
      </c>
      <c r="F124" s="4">
        <v>0.01028</v>
      </c>
      <c r="G124" s="4">
        <v>0.09028</v>
      </c>
      <c r="H124" s="4">
        <v>0.01063</v>
      </c>
      <c r="I124" s="4">
        <v>0.00673</v>
      </c>
      <c r="J124" s="4">
        <v>0.00011</v>
      </c>
      <c r="K124" s="4">
        <v>0.00197</v>
      </c>
      <c r="L124" s="4">
        <v>4E-05</v>
      </c>
      <c r="M124" s="3">
        <v>0.43</v>
      </c>
      <c r="N124" s="6"/>
      <c r="O124" s="39">
        <v>43.2</v>
      </c>
      <c r="P124" s="39">
        <v>0.7</v>
      </c>
      <c r="Q124" s="39">
        <v>88</v>
      </c>
      <c r="R124" s="39">
        <v>10</v>
      </c>
      <c r="S124" s="39">
        <v>1573</v>
      </c>
      <c r="T124" s="39">
        <v>188</v>
      </c>
      <c r="U124" s="39">
        <v>39.8</v>
      </c>
      <c r="V124" s="39">
        <v>0.8</v>
      </c>
      <c r="W124" s="39">
        <v>43.2</v>
      </c>
      <c r="X124" s="39">
        <v>0.7</v>
      </c>
      <c r="Y124" s="6">
        <v>50.90909090909091</v>
      </c>
      <c r="Z124" s="40"/>
    </row>
    <row r="125" spans="1:26" ht="11.25">
      <c r="A125" s="1" t="s">
        <v>212</v>
      </c>
      <c r="B125" s="38">
        <v>1847.433931813517</v>
      </c>
      <c r="C125" s="38">
        <v>1868.9319395590755</v>
      </c>
      <c r="D125" s="3">
        <v>1.0116366855535968</v>
      </c>
      <c r="E125" s="4">
        <v>0.10082</v>
      </c>
      <c r="F125" s="4">
        <v>0.00398</v>
      </c>
      <c r="G125" s="4">
        <v>0.09195</v>
      </c>
      <c r="H125" s="4">
        <v>0.00406</v>
      </c>
      <c r="I125" s="4">
        <v>0.00661</v>
      </c>
      <c r="J125" s="4">
        <v>5E-05</v>
      </c>
      <c r="K125" s="4">
        <v>0.00193</v>
      </c>
      <c r="L125" s="4">
        <v>1E-05</v>
      </c>
      <c r="M125" s="3">
        <v>0.31</v>
      </c>
      <c r="N125" s="6"/>
      <c r="O125" s="39">
        <v>42.5</v>
      </c>
      <c r="P125" s="39">
        <v>0.3</v>
      </c>
      <c r="Q125" s="39">
        <v>89</v>
      </c>
      <c r="R125" s="39">
        <v>4</v>
      </c>
      <c r="S125" s="39">
        <v>1639</v>
      </c>
      <c r="T125" s="39">
        <v>74</v>
      </c>
      <c r="U125" s="39">
        <v>39</v>
      </c>
      <c r="V125" s="39">
        <v>0.3</v>
      </c>
      <c r="W125" s="39">
        <v>42.5</v>
      </c>
      <c r="X125" s="39">
        <v>0.3</v>
      </c>
      <c r="Y125" s="6">
        <v>52.24719101123596</v>
      </c>
      <c r="Z125" s="40"/>
    </row>
    <row r="126" spans="1:26" ht="11.25">
      <c r="A126" s="1" t="s">
        <v>213</v>
      </c>
      <c r="B126" s="38">
        <v>2922.5548955204868</v>
      </c>
      <c r="C126" s="38">
        <v>1890.4803277745714</v>
      </c>
      <c r="D126" s="3">
        <v>0.6468587914882913</v>
      </c>
      <c r="E126" s="4">
        <v>0.10632</v>
      </c>
      <c r="F126" s="4">
        <v>0.01133</v>
      </c>
      <c r="G126" s="4">
        <v>0.09162</v>
      </c>
      <c r="H126" s="4">
        <v>0.01034</v>
      </c>
      <c r="I126" s="4">
        <v>0.00625</v>
      </c>
      <c r="J126" s="4">
        <v>8E-05</v>
      </c>
      <c r="K126" s="4">
        <v>0.00181</v>
      </c>
      <c r="L126" s="4">
        <v>6E-05</v>
      </c>
      <c r="M126" s="3">
        <v>0.23</v>
      </c>
      <c r="N126" s="6"/>
      <c r="O126" s="39">
        <v>40.2</v>
      </c>
      <c r="P126" s="39">
        <v>0.5</v>
      </c>
      <c r="Q126" s="39">
        <v>89</v>
      </c>
      <c r="R126" s="39">
        <v>10</v>
      </c>
      <c r="S126" s="39">
        <v>1737</v>
      </c>
      <c r="T126" s="39">
        <v>194</v>
      </c>
      <c r="U126" s="39">
        <v>37</v>
      </c>
      <c r="V126" s="39">
        <v>1</v>
      </c>
      <c r="W126" s="39">
        <v>40.2</v>
      </c>
      <c r="X126" s="39">
        <v>0.5</v>
      </c>
      <c r="Y126" s="6">
        <v>54.8314606741573</v>
      </c>
      <c r="Z126" s="40"/>
    </row>
    <row r="127" spans="1:26" ht="11.25">
      <c r="A127" s="1" t="s">
        <v>214</v>
      </c>
      <c r="B127" s="38">
        <v>3140.5366785210445</v>
      </c>
      <c r="C127" s="38">
        <v>1376.4362076388377</v>
      </c>
      <c r="D127" s="3">
        <v>0.43828057065935466</v>
      </c>
      <c r="E127" s="4">
        <v>0.10679</v>
      </c>
      <c r="F127" s="4">
        <v>0.01205</v>
      </c>
      <c r="G127" s="4">
        <v>0.07922</v>
      </c>
      <c r="H127" s="4">
        <v>0.00975</v>
      </c>
      <c r="I127" s="4">
        <v>0.00538</v>
      </c>
      <c r="J127" s="4">
        <v>7E-05</v>
      </c>
      <c r="K127" s="4">
        <v>0.00156</v>
      </c>
      <c r="L127" s="4">
        <v>0.00014</v>
      </c>
      <c r="M127" s="3">
        <v>0.4</v>
      </c>
      <c r="N127" s="6"/>
      <c r="O127" s="39">
        <v>34.6</v>
      </c>
      <c r="P127" s="39">
        <v>0.5</v>
      </c>
      <c r="Q127" s="39">
        <v>77</v>
      </c>
      <c r="R127" s="39">
        <v>9</v>
      </c>
      <c r="S127" s="39">
        <v>1745</v>
      </c>
      <c r="T127" s="39">
        <v>216</v>
      </c>
      <c r="U127" s="39">
        <v>32</v>
      </c>
      <c r="V127" s="39">
        <v>3</v>
      </c>
      <c r="W127" s="39">
        <v>34.6</v>
      </c>
      <c r="X127" s="39">
        <v>0.5</v>
      </c>
      <c r="Y127" s="6">
        <v>55.064935064935064</v>
      </c>
      <c r="Z127" s="40"/>
    </row>
    <row r="128" spans="1:26" ht="11.25">
      <c r="A128" s="1" t="s">
        <v>215</v>
      </c>
      <c r="B128" s="38">
        <v>1276.7912069818626</v>
      </c>
      <c r="C128" s="38">
        <v>868.5933829407062</v>
      </c>
      <c r="D128" s="3">
        <v>0.6802939887046425</v>
      </c>
      <c r="E128" s="4">
        <v>0.1125</v>
      </c>
      <c r="F128" s="4">
        <v>0.01685</v>
      </c>
      <c r="G128" s="4">
        <v>0.11154</v>
      </c>
      <c r="H128" s="4">
        <v>0.01802</v>
      </c>
      <c r="I128" s="4">
        <v>0.00719</v>
      </c>
      <c r="J128" s="4">
        <v>0.00013</v>
      </c>
      <c r="K128" s="4">
        <v>0.00207</v>
      </c>
      <c r="L128" s="4">
        <v>0.00011</v>
      </c>
      <c r="M128" s="3">
        <v>0.29</v>
      </c>
      <c r="N128" s="6"/>
      <c r="O128" s="39">
        <v>46.2</v>
      </c>
      <c r="P128" s="39">
        <v>0.8</v>
      </c>
      <c r="Q128" s="39">
        <v>107</v>
      </c>
      <c r="R128" s="39">
        <v>16</v>
      </c>
      <c r="S128" s="39">
        <v>1840</v>
      </c>
      <c r="T128" s="39">
        <v>288</v>
      </c>
      <c r="U128" s="39">
        <v>42</v>
      </c>
      <c r="V128" s="39">
        <v>2</v>
      </c>
      <c r="W128" s="39">
        <v>46.2</v>
      </c>
      <c r="X128" s="39">
        <v>0.8</v>
      </c>
      <c r="Y128" s="6">
        <v>56.82242990654205</v>
      </c>
      <c r="Z128" s="40"/>
    </row>
    <row r="129" spans="1:26" ht="11.25">
      <c r="A129" s="1" t="s">
        <v>216</v>
      </c>
      <c r="B129" s="38">
        <v>5234.957539871087</v>
      </c>
      <c r="C129" s="38">
        <v>2189.0093238521144</v>
      </c>
      <c r="D129" s="3">
        <v>0.4181522595321795</v>
      </c>
      <c r="E129" s="4">
        <v>0.12286</v>
      </c>
      <c r="F129" s="4">
        <v>0.00819</v>
      </c>
      <c r="G129" s="4">
        <v>0.11117</v>
      </c>
      <c r="H129" s="4">
        <v>0.00791</v>
      </c>
      <c r="I129" s="4">
        <v>0.00656</v>
      </c>
      <c r="J129" s="4">
        <v>6E-05</v>
      </c>
      <c r="K129" s="4">
        <v>0.00188</v>
      </c>
      <c r="L129" s="4">
        <v>8E-05</v>
      </c>
      <c r="M129" s="3">
        <v>0.27</v>
      </c>
      <c r="N129" s="6"/>
      <c r="O129" s="39">
        <v>42.2</v>
      </c>
      <c r="P129" s="39">
        <v>0.4</v>
      </c>
      <c r="Q129" s="39">
        <v>107</v>
      </c>
      <c r="R129" s="39">
        <v>7</v>
      </c>
      <c r="S129" s="39">
        <v>1998</v>
      </c>
      <c r="T129" s="39">
        <v>121</v>
      </c>
      <c r="U129" s="39">
        <v>38</v>
      </c>
      <c r="V129" s="39">
        <v>2</v>
      </c>
      <c r="W129" s="39">
        <v>1998</v>
      </c>
      <c r="X129" s="39">
        <v>121</v>
      </c>
      <c r="Y129" s="6">
        <v>60.560747663551396</v>
      </c>
      <c r="Z129" s="40"/>
    </row>
    <row r="130" spans="1:26" ht="11.25">
      <c r="A130" s="1" t="s">
        <v>217</v>
      </c>
      <c r="B130" s="38">
        <v>2522.8367128067334</v>
      </c>
      <c r="C130" s="38">
        <v>3009.4911460198555</v>
      </c>
      <c r="D130" s="3">
        <v>1.1928996953083435</v>
      </c>
      <c r="E130" s="4">
        <v>0.12964</v>
      </c>
      <c r="F130" s="4">
        <v>0.0066</v>
      </c>
      <c r="G130" s="4">
        <v>0.13027</v>
      </c>
      <c r="H130" s="4">
        <v>0.00836</v>
      </c>
      <c r="I130" s="4">
        <v>0.00729</v>
      </c>
      <c r="J130" s="4">
        <v>0.00013</v>
      </c>
      <c r="K130" s="4">
        <v>0.00207</v>
      </c>
      <c r="L130" s="4">
        <v>3E-05</v>
      </c>
      <c r="M130" s="3">
        <v>0.71</v>
      </c>
      <c r="N130" s="6"/>
      <c r="O130" s="39">
        <v>46.8</v>
      </c>
      <c r="P130" s="39">
        <v>0.9</v>
      </c>
      <c r="Q130" s="39">
        <v>124</v>
      </c>
      <c r="R130" s="39">
        <v>8</v>
      </c>
      <c r="S130" s="39">
        <v>2093</v>
      </c>
      <c r="T130" s="39">
        <v>86</v>
      </c>
      <c r="U130" s="39">
        <v>41.9</v>
      </c>
      <c r="V130" s="39">
        <v>0.7</v>
      </c>
      <c r="W130" s="39">
        <v>2093</v>
      </c>
      <c r="X130" s="39">
        <v>86</v>
      </c>
      <c r="Y130" s="6">
        <v>62.25806451612903</v>
      </c>
      <c r="Z130" s="40"/>
    </row>
    <row r="131" spans="1:26" ht="11.25">
      <c r="A131" s="1" t="s">
        <v>218</v>
      </c>
      <c r="B131" s="38">
        <v>4520.259176119589</v>
      </c>
      <c r="C131" s="38">
        <v>922.1502668664125</v>
      </c>
      <c r="D131" s="3">
        <v>0.20400384821695805</v>
      </c>
      <c r="E131" s="4">
        <v>0.0522</v>
      </c>
      <c r="F131" s="4">
        <v>0.00176</v>
      </c>
      <c r="G131" s="4">
        <v>0.04715</v>
      </c>
      <c r="H131" s="4">
        <v>0.00166</v>
      </c>
      <c r="I131" s="4">
        <v>0.00655</v>
      </c>
      <c r="J131" s="4">
        <v>4E-05</v>
      </c>
      <c r="K131" s="4">
        <v>0.00206</v>
      </c>
      <c r="L131" s="4">
        <v>2E-05</v>
      </c>
      <c r="M131" s="3">
        <v>0.17</v>
      </c>
      <c r="N131" s="6"/>
      <c r="O131" s="39">
        <v>42.1</v>
      </c>
      <c r="P131" s="39">
        <v>0.3</v>
      </c>
      <c r="Q131" s="39">
        <v>47</v>
      </c>
      <c r="R131" s="39">
        <v>2</v>
      </c>
      <c r="S131" s="39">
        <v>294</v>
      </c>
      <c r="T131" s="39">
        <v>77</v>
      </c>
      <c r="U131" s="39">
        <v>41.5</v>
      </c>
      <c r="V131" s="39">
        <v>0.3</v>
      </c>
      <c r="W131" s="39">
        <v>42.1</v>
      </c>
      <c r="X131" s="39">
        <v>0.3</v>
      </c>
      <c r="Y131" s="6">
        <v>10.425531914893615</v>
      </c>
      <c r="Z131" s="40"/>
    </row>
    <row r="132" spans="1:26" ht="11.25">
      <c r="A132" s="1"/>
      <c r="B132" s="38"/>
      <c r="C132" s="38"/>
      <c r="D132" s="3"/>
      <c r="E132" s="6"/>
      <c r="F132" s="6"/>
      <c r="G132" s="6"/>
      <c r="H132" s="6"/>
      <c r="I132" s="6"/>
      <c r="J132" s="6"/>
      <c r="K132" s="6"/>
      <c r="L132" s="6"/>
      <c r="M132" s="3"/>
      <c r="N132" s="6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6"/>
      <c r="Z132" s="40"/>
    </row>
    <row r="133" spans="1:26" ht="11.25">
      <c r="A133" s="1" t="s">
        <v>219</v>
      </c>
      <c r="B133" s="38">
        <v>2883.093098425987</v>
      </c>
      <c r="C133" s="38">
        <v>1320.6426675004432</v>
      </c>
      <c r="D133" s="3">
        <v>0.45806452390366537</v>
      </c>
      <c r="E133" s="4">
        <v>0.0461</v>
      </c>
      <c r="F133" s="4">
        <v>0.00104</v>
      </c>
      <c r="G133" s="4">
        <v>0.04119</v>
      </c>
      <c r="H133" s="4">
        <v>0.00106</v>
      </c>
      <c r="I133" s="4">
        <v>0.00648</v>
      </c>
      <c r="J133" s="4">
        <v>5E-05</v>
      </c>
      <c r="K133" s="4">
        <v>0.00212</v>
      </c>
      <c r="L133" s="4">
        <v>8E-05</v>
      </c>
      <c r="M133" s="3">
        <v>0.2</v>
      </c>
      <c r="N133" s="6"/>
      <c r="O133" s="39">
        <v>41.6</v>
      </c>
      <c r="P133" s="39">
        <v>0.3</v>
      </c>
      <c r="Q133" s="39">
        <v>41</v>
      </c>
      <c r="R133" s="39">
        <v>1</v>
      </c>
      <c r="S133" s="39">
        <v>3</v>
      </c>
      <c r="T133" s="39">
        <v>45</v>
      </c>
      <c r="U133" s="39">
        <v>43</v>
      </c>
      <c r="V133" s="39">
        <v>2</v>
      </c>
      <c r="W133" s="39">
        <v>41.6</v>
      </c>
      <c r="X133" s="39">
        <v>0.3</v>
      </c>
      <c r="Y133" s="6">
        <v>-1.4634146341463448</v>
      </c>
      <c r="Z133" s="40"/>
    </row>
    <row r="134" spans="1:26" ht="11.25">
      <c r="A134" s="1" t="s">
        <v>220</v>
      </c>
      <c r="B134" s="38">
        <v>3139.8243978354026</v>
      </c>
      <c r="C134" s="38">
        <v>613.305111090558</v>
      </c>
      <c r="D134" s="3">
        <v>0.1953310228155979</v>
      </c>
      <c r="E134" s="4">
        <v>0.04612</v>
      </c>
      <c r="F134" s="4">
        <v>0.00074</v>
      </c>
      <c r="G134" s="4">
        <v>0.04166</v>
      </c>
      <c r="H134" s="4">
        <v>0.00072</v>
      </c>
      <c r="I134" s="4">
        <v>0.00654</v>
      </c>
      <c r="J134" s="4">
        <v>4E-05</v>
      </c>
      <c r="K134" s="4">
        <v>0.00225</v>
      </c>
      <c r="L134" s="4">
        <v>4E-05</v>
      </c>
      <c r="M134" s="3">
        <v>0.37</v>
      </c>
      <c r="N134" s="6"/>
      <c r="O134" s="39">
        <v>42</v>
      </c>
      <c r="P134" s="39">
        <v>0.3</v>
      </c>
      <c r="Q134" s="39">
        <v>41.4</v>
      </c>
      <c r="R134" s="39">
        <v>0.7</v>
      </c>
      <c r="S134" s="39">
        <v>4</v>
      </c>
      <c r="T134" s="39">
        <v>32</v>
      </c>
      <c r="U134" s="39">
        <v>45.4</v>
      </c>
      <c r="V134" s="39">
        <v>0.8</v>
      </c>
      <c r="W134" s="39">
        <v>42</v>
      </c>
      <c r="X134" s="39">
        <v>0.3</v>
      </c>
      <c r="Y134" s="6">
        <v>-1.4492753623188441</v>
      </c>
      <c r="Z134" s="40"/>
    </row>
    <row r="135" spans="1:26" ht="11.25">
      <c r="A135" s="1" t="s">
        <v>221</v>
      </c>
      <c r="B135" s="38">
        <v>1795.2853789137494</v>
      </c>
      <c r="C135" s="38">
        <v>1304.513152917364</v>
      </c>
      <c r="D135" s="3">
        <v>0.7266327505583928</v>
      </c>
      <c r="E135" s="4">
        <v>0.04679</v>
      </c>
      <c r="F135" s="4">
        <v>0.00122</v>
      </c>
      <c r="G135" s="4">
        <v>0.0417</v>
      </c>
      <c r="H135" s="4">
        <v>0.00122</v>
      </c>
      <c r="I135" s="4">
        <v>0.00646</v>
      </c>
      <c r="J135" s="4">
        <v>4E-05</v>
      </c>
      <c r="K135" s="4">
        <v>0.00206</v>
      </c>
      <c r="L135" s="4">
        <v>2E-05</v>
      </c>
      <c r="M135" s="3">
        <v>0.31</v>
      </c>
      <c r="N135" s="6"/>
      <c r="O135" s="39">
        <v>41.5</v>
      </c>
      <c r="P135" s="39">
        <v>0.3</v>
      </c>
      <c r="Q135" s="39">
        <v>41</v>
      </c>
      <c r="R135" s="39">
        <v>1</v>
      </c>
      <c r="S135" s="39">
        <v>38</v>
      </c>
      <c r="T135" s="39">
        <v>54</v>
      </c>
      <c r="U135" s="39">
        <v>41.5</v>
      </c>
      <c r="V135" s="39">
        <v>0.4</v>
      </c>
      <c r="W135" s="39">
        <v>41.5</v>
      </c>
      <c r="X135" s="39">
        <v>0.3</v>
      </c>
      <c r="Y135" s="6">
        <v>-1.2195121951219512</v>
      </c>
      <c r="Z135" s="40"/>
    </row>
    <row r="136" spans="1:26" ht="11.25">
      <c r="A136" s="1" t="s">
        <v>222</v>
      </c>
      <c r="B136" s="38">
        <v>4885.994788004032</v>
      </c>
      <c r="C136" s="38">
        <v>723.3878321266803</v>
      </c>
      <c r="D136" s="3">
        <v>0.1480533368358729</v>
      </c>
      <c r="E136" s="4">
        <v>0.04653</v>
      </c>
      <c r="F136" s="4">
        <v>0.00056</v>
      </c>
      <c r="G136" s="4">
        <v>0.04146</v>
      </c>
      <c r="H136" s="4">
        <v>0.00054</v>
      </c>
      <c r="I136" s="4">
        <v>0.00646</v>
      </c>
      <c r="J136" s="4">
        <v>3E-05</v>
      </c>
      <c r="K136" s="4">
        <v>0.00222</v>
      </c>
      <c r="L136" s="4">
        <v>4E-05</v>
      </c>
      <c r="M136" s="3">
        <v>0.38</v>
      </c>
      <c r="N136" s="6"/>
      <c r="O136" s="39">
        <v>41.5</v>
      </c>
      <c r="P136" s="39">
        <v>0.2</v>
      </c>
      <c r="Q136" s="39">
        <v>41.2</v>
      </c>
      <c r="R136" s="39">
        <v>0.5</v>
      </c>
      <c r="S136" s="39">
        <v>25</v>
      </c>
      <c r="T136" s="39">
        <v>26</v>
      </c>
      <c r="U136" s="39">
        <v>44.8</v>
      </c>
      <c r="V136" s="39">
        <v>0.8</v>
      </c>
      <c r="W136" s="39">
        <v>41.5</v>
      </c>
      <c r="X136" s="39">
        <v>0.2</v>
      </c>
      <c r="Y136" s="6">
        <v>-0.7281553398058184</v>
      </c>
      <c r="Z136" s="40"/>
    </row>
    <row r="137" spans="1:26" ht="11.25">
      <c r="A137" s="1" t="s">
        <v>223</v>
      </c>
      <c r="B137" s="38">
        <v>3665.7345399128853</v>
      </c>
      <c r="C137" s="38">
        <v>1068.2440639397555</v>
      </c>
      <c r="D137" s="3">
        <v>0.2914133722201122</v>
      </c>
      <c r="E137" s="4">
        <v>0.04665</v>
      </c>
      <c r="F137" s="4">
        <v>0.00065</v>
      </c>
      <c r="G137" s="4">
        <v>0.04207</v>
      </c>
      <c r="H137" s="4">
        <v>0.00063</v>
      </c>
      <c r="I137" s="4">
        <v>0.00654</v>
      </c>
      <c r="J137" s="4">
        <v>3E-05</v>
      </c>
      <c r="K137" s="4">
        <v>0.00235</v>
      </c>
      <c r="L137" s="4">
        <v>4E-05</v>
      </c>
      <c r="M137" s="3">
        <v>0.37</v>
      </c>
      <c r="N137" s="6"/>
      <c r="O137" s="39">
        <v>42</v>
      </c>
      <c r="P137" s="39">
        <v>0.2</v>
      </c>
      <c r="Q137" s="39">
        <v>41.8</v>
      </c>
      <c r="R137" s="39">
        <v>0.6</v>
      </c>
      <c r="S137" s="39">
        <v>31</v>
      </c>
      <c r="T137" s="39">
        <v>32</v>
      </c>
      <c r="U137" s="39">
        <v>47.4</v>
      </c>
      <c r="V137" s="39">
        <v>0.8</v>
      </c>
      <c r="W137" s="39">
        <v>42</v>
      </c>
      <c r="X137" s="39">
        <v>0.2</v>
      </c>
      <c r="Y137" s="6">
        <v>-0.4784688995215379</v>
      </c>
      <c r="Z137" s="40"/>
    </row>
    <row r="138" spans="1:26" ht="11.25">
      <c r="A138" s="1" t="s">
        <v>224</v>
      </c>
      <c r="B138" s="38">
        <v>2069.446989184017</v>
      </c>
      <c r="C138" s="38">
        <v>768.9507825294854</v>
      </c>
      <c r="D138" s="3">
        <v>0.37157307558416014</v>
      </c>
      <c r="E138" s="4">
        <v>0.04702</v>
      </c>
      <c r="F138" s="4">
        <v>0.00085</v>
      </c>
      <c r="G138" s="4">
        <v>0.04288</v>
      </c>
      <c r="H138" s="4">
        <v>0.00081</v>
      </c>
      <c r="I138" s="4">
        <v>0.00661</v>
      </c>
      <c r="J138" s="4">
        <v>4E-05</v>
      </c>
      <c r="K138" s="4">
        <v>0.00227</v>
      </c>
      <c r="L138" s="4">
        <v>4E-05</v>
      </c>
      <c r="M138" s="3">
        <v>0.29</v>
      </c>
      <c r="N138" s="6"/>
      <c r="O138" s="39">
        <v>42.5</v>
      </c>
      <c r="P138" s="39">
        <v>0.3</v>
      </c>
      <c r="Q138" s="39">
        <v>42.6</v>
      </c>
      <c r="R138" s="39">
        <v>0.8</v>
      </c>
      <c r="S138" s="39">
        <v>50</v>
      </c>
      <c r="T138" s="39">
        <v>42</v>
      </c>
      <c r="U138" s="39">
        <v>45.8</v>
      </c>
      <c r="V138" s="39">
        <v>0.8</v>
      </c>
      <c r="W138" s="39">
        <v>42.5</v>
      </c>
      <c r="X138" s="39">
        <v>0.3</v>
      </c>
      <c r="Y138" s="6">
        <v>0.23474178403756202</v>
      </c>
      <c r="Z138" s="40"/>
    </row>
    <row r="139" spans="1:26" ht="11.25">
      <c r="A139" s="1" t="s">
        <v>225</v>
      </c>
      <c r="B139" s="38">
        <v>3110.6920313429114</v>
      </c>
      <c r="C139" s="38">
        <v>448.0619879208452</v>
      </c>
      <c r="D139" s="3">
        <v>0.14403932739282235</v>
      </c>
      <c r="E139" s="4">
        <v>0.04687</v>
      </c>
      <c r="F139" s="4">
        <v>0.00066</v>
      </c>
      <c r="G139" s="4">
        <v>0.04148</v>
      </c>
      <c r="H139" s="4">
        <v>0.00063</v>
      </c>
      <c r="I139" s="4">
        <v>0.00641</v>
      </c>
      <c r="J139" s="4">
        <v>4E-05</v>
      </c>
      <c r="K139" s="4">
        <v>0.00231</v>
      </c>
      <c r="L139" s="4">
        <v>4E-05</v>
      </c>
      <c r="M139" s="3">
        <v>0.38</v>
      </c>
      <c r="N139" s="6"/>
      <c r="O139" s="39">
        <v>41.2</v>
      </c>
      <c r="P139" s="39">
        <v>0.3</v>
      </c>
      <c r="Q139" s="39">
        <v>41.3</v>
      </c>
      <c r="R139" s="39">
        <v>0.6</v>
      </c>
      <c r="S139" s="39">
        <v>43</v>
      </c>
      <c r="T139" s="39">
        <v>30</v>
      </c>
      <c r="U139" s="39">
        <v>46.6</v>
      </c>
      <c r="V139" s="39">
        <v>0.8</v>
      </c>
      <c r="W139" s="39">
        <v>41.2</v>
      </c>
      <c r="X139" s="39">
        <v>0.3</v>
      </c>
      <c r="Y139" s="6">
        <v>0.24213075060531314</v>
      </c>
      <c r="Z139" s="40"/>
    </row>
    <row r="140" spans="1:26" ht="11.25">
      <c r="A140" s="1" t="s">
        <v>226</v>
      </c>
      <c r="B140" s="38">
        <v>1242.546690381388</v>
      </c>
      <c r="C140" s="38">
        <v>594.6512586648407</v>
      </c>
      <c r="D140" s="3">
        <v>0.47857457853943347</v>
      </c>
      <c r="E140" s="4">
        <v>0.04681</v>
      </c>
      <c r="F140" s="4">
        <v>0.00103</v>
      </c>
      <c r="G140" s="4">
        <v>0.04379</v>
      </c>
      <c r="H140" s="4">
        <v>0.00104</v>
      </c>
      <c r="I140" s="4">
        <v>0.0068</v>
      </c>
      <c r="J140" s="4">
        <v>6E-05</v>
      </c>
      <c r="K140" s="4">
        <v>0.00219</v>
      </c>
      <c r="L140" s="4">
        <v>4E-05</v>
      </c>
      <c r="M140" s="3">
        <v>0.38</v>
      </c>
      <c r="N140" s="6"/>
      <c r="O140" s="39">
        <v>43.7</v>
      </c>
      <c r="P140" s="39">
        <v>0.4</v>
      </c>
      <c r="Q140" s="39">
        <v>44</v>
      </c>
      <c r="R140" s="39">
        <v>1</v>
      </c>
      <c r="S140" s="39">
        <v>40</v>
      </c>
      <c r="T140" s="39">
        <v>49</v>
      </c>
      <c r="U140" s="39">
        <v>44.2</v>
      </c>
      <c r="V140" s="39">
        <v>0.8</v>
      </c>
      <c r="W140" s="39">
        <v>43.7</v>
      </c>
      <c r="X140" s="39">
        <v>0.4</v>
      </c>
      <c r="Y140" s="6">
        <v>0.6818181818181753</v>
      </c>
      <c r="Z140" s="40"/>
    </row>
    <row r="141" spans="1:26" ht="11.25">
      <c r="A141" s="1" t="s">
        <v>227</v>
      </c>
      <c r="B141" s="38">
        <v>1860.9730469093213</v>
      </c>
      <c r="C141" s="38">
        <v>568.2247626671191</v>
      </c>
      <c r="D141" s="3">
        <v>0.30533744892803205</v>
      </c>
      <c r="E141" s="4">
        <v>0.04719</v>
      </c>
      <c r="F141" s="4">
        <v>0.00085</v>
      </c>
      <c r="G141" s="4">
        <v>0.04253</v>
      </c>
      <c r="H141" s="4">
        <v>0.00083</v>
      </c>
      <c r="I141" s="4">
        <v>0.00653</v>
      </c>
      <c r="J141" s="4">
        <v>5E-05</v>
      </c>
      <c r="K141" s="4">
        <v>0.00223</v>
      </c>
      <c r="L141" s="4">
        <v>5E-05</v>
      </c>
      <c r="M141" s="3">
        <v>0.38</v>
      </c>
      <c r="N141" s="6"/>
      <c r="O141" s="39">
        <v>42</v>
      </c>
      <c r="P141" s="39">
        <v>0.3</v>
      </c>
      <c r="Q141" s="39">
        <v>42.3</v>
      </c>
      <c r="R141" s="39">
        <v>0.8</v>
      </c>
      <c r="S141" s="39">
        <v>59</v>
      </c>
      <c r="T141" s="39">
        <v>40</v>
      </c>
      <c r="U141" s="39">
        <v>45</v>
      </c>
      <c r="V141" s="39">
        <v>1</v>
      </c>
      <c r="W141" s="39">
        <v>42</v>
      </c>
      <c r="X141" s="39">
        <v>0.3</v>
      </c>
      <c r="Y141" s="6">
        <v>0.7092198581560216</v>
      </c>
      <c r="Z141" s="40"/>
    </row>
    <row r="142" spans="1:26" ht="11.25">
      <c r="A142" s="1" t="s">
        <v>228</v>
      </c>
      <c r="B142" s="38">
        <v>1843.853772230874</v>
      </c>
      <c r="C142" s="38">
        <v>282.9522477967297</v>
      </c>
      <c r="D142" s="3">
        <v>0.153456988866523</v>
      </c>
      <c r="E142" s="4">
        <v>0.04704</v>
      </c>
      <c r="F142" s="4">
        <v>0.00085</v>
      </c>
      <c r="G142" s="4">
        <v>0.04258</v>
      </c>
      <c r="H142" s="4">
        <v>0.00081</v>
      </c>
      <c r="I142" s="4">
        <v>0.00654</v>
      </c>
      <c r="J142" s="4">
        <v>4E-05</v>
      </c>
      <c r="K142" s="4">
        <v>0.00223</v>
      </c>
      <c r="L142" s="4">
        <v>5E-05</v>
      </c>
      <c r="M142" s="3">
        <v>0.31</v>
      </c>
      <c r="N142" s="6"/>
      <c r="O142" s="39">
        <v>42</v>
      </c>
      <c r="P142" s="39">
        <v>0.3</v>
      </c>
      <c r="Q142" s="39">
        <v>42.3</v>
      </c>
      <c r="R142" s="39">
        <v>0.8</v>
      </c>
      <c r="S142" s="39">
        <v>51</v>
      </c>
      <c r="T142" s="39">
        <v>38</v>
      </c>
      <c r="U142" s="39">
        <v>45</v>
      </c>
      <c r="V142" s="39">
        <v>1</v>
      </c>
      <c r="W142" s="39">
        <v>42</v>
      </c>
      <c r="X142" s="39">
        <v>0.3</v>
      </c>
      <c r="Y142" s="6">
        <v>0.7092198581560216</v>
      </c>
      <c r="Z142" s="40"/>
    </row>
    <row r="143" spans="1:26" ht="11.25">
      <c r="A143" s="1" t="s">
        <v>229</v>
      </c>
      <c r="B143" s="38">
        <v>1760.4081605698548</v>
      </c>
      <c r="C143" s="38">
        <v>670.4129730199522</v>
      </c>
      <c r="D143" s="3">
        <v>0.38082814431110995</v>
      </c>
      <c r="E143" s="4">
        <v>0.04724</v>
      </c>
      <c r="F143" s="4">
        <v>0.00091</v>
      </c>
      <c r="G143" s="4">
        <v>0.04238</v>
      </c>
      <c r="H143" s="4">
        <v>0.00098</v>
      </c>
      <c r="I143" s="4">
        <v>0.00651</v>
      </c>
      <c r="J143" s="4">
        <v>5E-05</v>
      </c>
      <c r="K143" s="4">
        <v>0.00207</v>
      </c>
      <c r="L143" s="4">
        <v>2E-05</v>
      </c>
      <c r="M143" s="3">
        <v>0.36</v>
      </c>
      <c r="N143" s="6"/>
      <c r="O143" s="39">
        <v>41.8</v>
      </c>
      <c r="P143" s="39">
        <v>0.3</v>
      </c>
      <c r="Q143" s="39">
        <v>42.1</v>
      </c>
      <c r="R143" s="39">
        <v>1</v>
      </c>
      <c r="S143" s="39">
        <v>61</v>
      </c>
      <c r="T143" s="39">
        <v>42</v>
      </c>
      <c r="U143" s="39">
        <v>41.8</v>
      </c>
      <c r="V143" s="39">
        <v>0.4</v>
      </c>
      <c r="W143" s="39">
        <v>41.8</v>
      </c>
      <c r="X143" s="39">
        <v>0.3</v>
      </c>
      <c r="Y143" s="6">
        <v>0.7125890736342144</v>
      </c>
      <c r="Z143" s="40"/>
    </row>
    <row r="144" spans="1:26" ht="11.25">
      <c r="A144" s="1" t="s">
        <v>230</v>
      </c>
      <c r="B144" s="38">
        <v>5298.458450455373</v>
      </c>
      <c r="C144" s="38">
        <v>675.076192149603</v>
      </c>
      <c r="D144" s="3">
        <v>0.12740992469075302</v>
      </c>
      <c r="E144" s="4">
        <v>0.04729</v>
      </c>
      <c r="F144" s="4">
        <v>0.00071</v>
      </c>
      <c r="G144" s="4">
        <v>0.04278</v>
      </c>
      <c r="H144" s="4">
        <v>0.00069</v>
      </c>
      <c r="I144" s="4">
        <v>0.00655</v>
      </c>
      <c r="J144" s="4">
        <v>4E-05</v>
      </c>
      <c r="K144" s="4">
        <v>0.00228</v>
      </c>
      <c r="L144" s="4">
        <v>4E-05</v>
      </c>
      <c r="M144" s="3">
        <v>0.37</v>
      </c>
      <c r="N144" s="6"/>
      <c r="O144" s="39">
        <v>42.1</v>
      </c>
      <c r="P144" s="39">
        <v>0.3</v>
      </c>
      <c r="Q144" s="39">
        <v>42.5</v>
      </c>
      <c r="R144" s="39">
        <v>0.7</v>
      </c>
      <c r="S144" s="39">
        <v>64</v>
      </c>
      <c r="T144" s="39">
        <v>34</v>
      </c>
      <c r="U144" s="39">
        <v>46</v>
      </c>
      <c r="V144" s="39">
        <v>0.8</v>
      </c>
      <c r="W144" s="39">
        <v>42.1</v>
      </c>
      <c r="X144" s="39">
        <v>0.3</v>
      </c>
      <c r="Y144" s="6">
        <v>0.941176470588232</v>
      </c>
      <c r="Z144" s="40"/>
    </row>
    <row r="145" spans="1:26" ht="11.25">
      <c r="A145" s="1" t="s">
        <v>231</v>
      </c>
      <c r="B145" s="38">
        <v>1601.0444027804808</v>
      </c>
      <c r="C145" s="38">
        <v>253.25217307614457</v>
      </c>
      <c r="D145" s="3">
        <v>0.15817935632286645</v>
      </c>
      <c r="E145" s="4">
        <v>0.04764</v>
      </c>
      <c r="F145" s="4">
        <v>0.00106</v>
      </c>
      <c r="G145" s="4">
        <v>0.0425</v>
      </c>
      <c r="H145" s="4">
        <v>0.00104</v>
      </c>
      <c r="I145" s="4">
        <v>0.00647</v>
      </c>
      <c r="J145" s="4">
        <v>4E-05</v>
      </c>
      <c r="K145" s="4">
        <v>0.00205</v>
      </c>
      <c r="L145" s="4">
        <v>3E-05</v>
      </c>
      <c r="M145" s="3">
        <v>0.31</v>
      </c>
      <c r="N145" s="6"/>
      <c r="O145" s="39">
        <v>41.6</v>
      </c>
      <c r="P145" s="39">
        <v>0.3</v>
      </c>
      <c r="Q145" s="39">
        <v>42</v>
      </c>
      <c r="R145" s="39">
        <v>1</v>
      </c>
      <c r="S145" s="39">
        <v>82</v>
      </c>
      <c r="T145" s="39">
        <v>53</v>
      </c>
      <c r="U145" s="39">
        <v>41.5</v>
      </c>
      <c r="V145" s="39">
        <v>0.6</v>
      </c>
      <c r="W145" s="39">
        <v>41.6</v>
      </c>
      <c r="X145" s="39">
        <v>0.3</v>
      </c>
      <c r="Y145" s="6">
        <v>0.952380952380949</v>
      </c>
      <c r="Z145" s="40"/>
    </row>
    <row r="146" spans="1:26" ht="11.25">
      <c r="A146" s="1" t="s">
        <v>232</v>
      </c>
      <c r="B146" s="38">
        <v>1759.5247594780665</v>
      </c>
      <c r="C146" s="38">
        <v>481.6421880602104</v>
      </c>
      <c r="D146" s="3">
        <v>0.2737342486746714</v>
      </c>
      <c r="E146" s="4">
        <v>0.04736</v>
      </c>
      <c r="F146" s="4">
        <v>0.00095</v>
      </c>
      <c r="G146" s="4">
        <v>0.04125</v>
      </c>
      <c r="H146" s="4">
        <v>0.00088</v>
      </c>
      <c r="I146" s="4">
        <v>0.00632</v>
      </c>
      <c r="J146" s="4">
        <v>5E-05</v>
      </c>
      <c r="K146" s="4">
        <v>0.00212</v>
      </c>
      <c r="L146" s="4">
        <v>4E-05</v>
      </c>
      <c r="M146" s="3">
        <v>0.34</v>
      </c>
      <c r="N146" s="6"/>
      <c r="O146" s="39">
        <v>40.6</v>
      </c>
      <c r="P146" s="39">
        <v>0.3</v>
      </c>
      <c r="Q146" s="39">
        <v>41</v>
      </c>
      <c r="R146" s="39">
        <v>0.9</v>
      </c>
      <c r="S146" s="39">
        <v>67</v>
      </c>
      <c r="T146" s="39">
        <v>44</v>
      </c>
      <c r="U146" s="39">
        <v>42.8</v>
      </c>
      <c r="V146" s="39">
        <v>0.8</v>
      </c>
      <c r="W146" s="39">
        <v>40.6</v>
      </c>
      <c r="X146" s="39">
        <v>0.3</v>
      </c>
      <c r="Y146" s="6">
        <v>0.9756097560975575</v>
      </c>
      <c r="Z146" s="40"/>
    </row>
    <row r="147" spans="1:26" ht="11.25">
      <c r="A147" s="1" t="s">
        <v>233</v>
      </c>
      <c r="B147" s="38">
        <v>1854.9479281036404</v>
      </c>
      <c r="C147" s="38">
        <v>319.4506318394408</v>
      </c>
      <c r="D147" s="3">
        <v>0.17221541747860447</v>
      </c>
      <c r="E147" s="4">
        <v>0.04753</v>
      </c>
      <c r="F147" s="4">
        <v>0.00092</v>
      </c>
      <c r="G147" s="4">
        <v>0.04391</v>
      </c>
      <c r="H147" s="4">
        <v>0.00098</v>
      </c>
      <c r="I147" s="4">
        <v>0.0067</v>
      </c>
      <c r="J147" s="4">
        <v>5E-05</v>
      </c>
      <c r="K147" s="4">
        <v>0.00213</v>
      </c>
      <c r="L147" s="4">
        <v>2E-05</v>
      </c>
      <c r="M147" s="3">
        <v>0.37</v>
      </c>
      <c r="N147" s="6"/>
      <c r="O147" s="39">
        <v>43</v>
      </c>
      <c r="P147" s="39">
        <v>0.3</v>
      </c>
      <c r="Q147" s="39">
        <v>43.6</v>
      </c>
      <c r="R147" s="39">
        <v>1</v>
      </c>
      <c r="S147" s="39">
        <v>76</v>
      </c>
      <c r="T147" s="39">
        <v>43</v>
      </c>
      <c r="U147" s="39">
        <v>43</v>
      </c>
      <c r="V147" s="39">
        <v>0.5</v>
      </c>
      <c r="W147" s="39">
        <v>43</v>
      </c>
      <c r="X147" s="39">
        <v>0.3</v>
      </c>
      <c r="Y147" s="6">
        <v>1.376146788990829</v>
      </c>
      <c r="Z147" s="40"/>
    </row>
    <row r="148" spans="1:26" ht="11.25">
      <c r="A148" s="1" t="s">
        <v>234</v>
      </c>
      <c r="B148" s="38">
        <v>2206.2229466305093</v>
      </c>
      <c r="C148" s="38">
        <v>378.6141625934656</v>
      </c>
      <c r="D148" s="3">
        <v>0.17161192307047227</v>
      </c>
      <c r="E148" s="4">
        <v>0.04756</v>
      </c>
      <c r="F148" s="4">
        <v>0.00091</v>
      </c>
      <c r="G148" s="4">
        <v>0.04348</v>
      </c>
      <c r="H148" s="4">
        <v>0.00092</v>
      </c>
      <c r="I148" s="4">
        <v>0.00663</v>
      </c>
      <c r="J148" s="4">
        <v>4E-05</v>
      </c>
      <c r="K148" s="4">
        <v>0.00211</v>
      </c>
      <c r="L148" s="4">
        <v>2E-05</v>
      </c>
      <c r="M148" s="3">
        <v>0.29</v>
      </c>
      <c r="N148" s="6"/>
      <c r="O148" s="39">
        <v>42.6</v>
      </c>
      <c r="P148" s="39">
        <v>0.3</v>
      </c>
      <c r="Q148" s="39">
        <v>43.2</v>
      </c>
      <c r="R148" s="39">
        <v>0.9</v>
      </c>
      <c r="S148" s="39">
        <v>77</v>
      </c>
      <c r="T148" s="39">
        <v>47</v>
      </c>
      <c r="U148" s="39">
        <v>42.5</v>
      </c>
      <c r="V148" s="39">
        <v>0.4</v>
      </c>
      <c r="W148" s="39">
        <v>42.6</v>
      </c>
      <c r="X148" s="39">
        <v>0.3</v>
      </c>
      <c r="Y148" s="6">
        <v>1.3888888888888922</v>
      </c>
      <c r="Z148" s="40"/>
    </row>
    <row r="149" spans="1:26" ht="11.25">
      <c r="A149" s="1" t="s">
        <v>235</v>
      </c>
      <c r="B149" s="38">
        <v>4270.021288847438</v>
      </c>
      <c r="C149" s="38">
        <v>985.2227761841453</v>
      </c>
      <c r="D149" s="3">
        <v>0.23073017897062434</v>
      </c>
      <c r="E149" s="4">
        <v>0.0475</v>
      </c>
      <c r="F149" s="4">
        <v>0.00057</v>
      </c>
      <c r="G149" s="4">
        <v>0.04136</v>
      </c>
      <c r="H149" s="4">
        <v>0.00053</v>
      </c>
      <c r="I149" s="4">
        <v>0.00631</v>
      </c>
      <c r="J149" s="4">
        <v>3E-05</v>
      </c>
      <c r="K149" s="4">
        <v>0.00201</v>
      </c>
      <c r="L149" s="4">
        <v>4E-05</v>
      </c>
      <c r="M149" s="3">
        <v>0.35</v>
      </c>
      <c r="N149" s="6"/>
      <c r="O149" s="39">
        <v>40.5</v>
      </c>
      <c r="P149" s="39">
        <v>0.2</v>
      </c>
      <c r="Q149" s="39">
        <v>41.2</v>
      </c>
      <c r="R149" s="39">
        <v>0.5</v>
      </c>
      <c r="S149" s="39">
        <v>74</v>
      </c>
      <c r="T149" s="39">
        <v>27</v>
      </c>
      <c r="U149" s="39">
        <v>40.6</v>
      </c>
      <c r="V149" s="39">
        <v>0.8</v>
      </c>
      <c r="W149" s="39">
        <v>40.5</v>
      </c>
      <c r="X149" s="39">
        <v>0.2</v>
      </c>
      <c r="Y149" s="6">
        <v>1.699029126213599</v>
      </c>
      <c r="Z149" s="40"/>
    </row>
    <row r="150" spans="1:26" ht="11.25">
      <c r="A150" s="1" t="s">
        <v>236</v>
      </c>
      <c r="B150" s="38">
        <v>3782.2478503065845</v>
      </c>
      <c r="C150" s="38">
        <v>826.5331587306176</v>
      </c>
      <c r="D150" s="3">
        <v>0.21852961292941706</v>
      </c>
      <c r="E150" s="4">
        <v>0.04777</v>
      </c>
      <c r="F150" s="4">
        <v>0.00076</v>
      </c>
      <c r="G150" s="4">
        <v>0.04303</v>
      </c>
      <c r="H150" s="4">
        <v>0.00078</v>
      </c>
      <c r="I150" s="4">
        <v>0.00654</v>
      </c>
      <c r="J150" s="4">
        <v>6E-05</v>
      </c>
      <c r="K150" s="4">
        <v>0.00233</v>
      </c>
      <c r="L150" s="4">
        <v>5E-05</v>
      </c>
      <c r="M150" s="3">
        <v>0.48</v>
      </c>
      <c r="N150" s="6"/>
      <c r="O150" s="39">
        <v>42</v>
      </c>
      <c r="P150" s="39">
        <v>0.4</v>
      </c>
      <c r="Q150" s="39">
        <v>42.8</v>
      </c>
      <c r="R150" s="39">
        <v>0.8</v>
      </c>
      <c r="S150" s="39">
        <v>88</v>
      </c>
      <c r="T150" s="39">
        <v>39</v>
      </c>
      <c r="U150" s="39">
        <v>47</v>
      </c>
      <c r="V150" s="39">
        <v>1</v>
      </c>
      <c r="W150" s="39">
        <v>42</v>
      </c>
      <c r="X150" s="39">
        <v>0.4</v>
      </c>
      <c r="Y150" s="6">
        <v>1.8691588785046664</v>
      </c>
      <c r="Z150" s="40"/>
    </row>
    <row r="151" spans="1:26" ht="11.25">
      <c r="A151" s="1" t="s">
        <v>237</v>
      </c>
      <c r="B151" s="38">
        <v>5327.106934558927</v>
      </c>
      <c r="C151" s="38">
        <v>877.3631603236652</v>
      </c>
      <c r="D151" s="3">
        <v>0.16469786905006234</v>
      </c>
      <c r="E151" s="4">
        <v>0.04783</v>
      </c>
      <c r="F151" s="4">
        <v>0.00057</v>
      </c>
      <c r="G151" s="4">
        <v>0.04215</v>
      </c>
      <c r="H151" s="4">
        <v>0.00056</v>
      </c>
      <c r="I151" s="4">
        <v>0.00638</v>
      </c>
      <c r="J151" s="4">
        <v>4E-05</v>
      </c>
      <c r="K151" s="4">
        <v>0.00214</v>
      </c>
      <c r="L151" s="4">
        <v>5E-05</v>
      </c>
      <c r="M151" s="3">
        <v>0.44</v>
      </c>
      <c r="N151" s="6"/>
      <c r="O151" s="39">
        <v>41</v>
      </c>
      <c r="P151" s="39">
        <v>0.3</v>
      </c>
      <c r="Q151" s="39">
        <v>41.9</v>
      </c>
      <c r="R151" s="39">
        <v>0.5</v>
      </c>
      <c r="S151" s="39">
        <v>91</v>
      </c>
      <c r="T151" s="39">
        <v>27</v>
      </c>
      <c r="U151" s="39">
        <v>43</v>
      </c>
      <c r="V151" s="39">
        <v>1</v>
      </c>
      <c r="W151" s="39">
        <v>41</v>
      </c>
      <c r="X151" s="39">
        <v>0.3</v>
      </c>
      <c r="Y151" s="6">
        <v>2.147971360381858</v>
      </c>
      <c r="Z151" s="40"/>
    </row>
    <row r="152" spans="1:26" ht="11.25">
      <c r="A152" s="1" t="s">
        <v>238</v>
      </c>
      <c r="B152" s="38">
        <v>1939.0222920065778</v>
      </c>
      <c r="C152" s="38">
        <v>371.6879543542206</v>
      </c>
      <c r="D152" s="3">
        <v>0.1916883348306342</v>
      </c>
      <c r="E152" s="4">
        <v>0.04791</v>
      </c>
      <c r="F152" s="4">
        <v>0.00081</v>
      </c>
      <c r="G152" s="4">
        <v>0.04322</v>
      </c>
      <c r="H152" s="4">
        <v>0.00079</v>
      </c>
      <c r="I152" s="4">
        <v>0.00654</v>
      </c>
      <c r="J152" s="4">
        <v>4E-05</v>
      </c>
      <c r="K152" s="4">
        <v>0.00218</v>
      </c>
      <c r="L152" s="4">
        <v>5E-05</v>
      </c>
      <c r="M152" s="3">
        <v>0.38</v>
      </c>
      <c r="N152" s="6"/>
      <c r="O152" s="39">
        <v>42</v>
      </c>
      <c r="P152" s="39">
        <v>0.3</v>
      </c>
      <c r="Q152" s="39">
        <v>43</v>
      </c>
      <c r="R152" s="39">
        <v>0.8</v>
      </c>
      <c r="S152" s="39">
        <v>95</v>
      </c>
      <c r="T152" s="39">
        <v>38</v>
      </c>
      <c r="U152" s="39">
        <v>44</v>
      </c>
      <c r="V152" s="39">
        <v>1</v>
      </c>
      <c r="W152" s="39">
        <v>42</v>
      </c>
      <c r="X152" s="39">
        <v>0.3</v>
      </c>
      <c r="Y152" s="6">
        <v>2.3255813953488373</v>
      </c>
      <c r="Z152" s="40"/>
    </row>
    <row r="153" spans="1:26" ht="11.25">
      <c r="A153" s="1" t="s">
        <v>239</v>
      </c>
      <c r="B153" s="38">
        <v>7866.028666789126</v>
      </c>
      <c r="C153" s="38">
        <v>1415.053167183527</v>
      </c>
      <c r="D153" s="3">
        <v>0.17989422962033835</v>
      </c>
      <c r="E153" s="4">
        <v>0.04813</v>
      </c>
      <c r="F153" s="4">
        <v>0.00058</v>
      </c>
      <c r="G153" s="4">
        <v>0.04173</v>
      </c>
      <c r="H153" s="4">
        <v>0.00057</v>
      </c>
      <c r="I153" s="4">
        <v>0.00629</v>
      </c>
      <c r="J153" s="4">
        <v>4E-05</v>
      </c>
      <c r="K153" s="4">
        <v>0.0021</v>
      </c>
      <c r="L153" s="4">
        <v>4E-05</v>
      </c>
      <c r="M153" s="3">
        <v>0.47</v>
      </c>
      <c r="N153" s="6"/>
      <c r="O153" s="39">
        <v>40.4</v>
      </c>
      <c r="P153" s="39">
        <v>0.3</v>
      </c>
      <c r="Q153" s="39">
        <v>41.5</v>
      </c>
      <c r="R153" s="39">
        <v>0.6</v>
      </c>
      <c r="S153" s="39">
        <v>106</v>
      </c>
      <c r="T153" s="39">
        <v>29</v>
      </c>
      <c r="U153" s="39">
        <v>42.4</v>
      </c>
      <c r="V153" s="39">
        <v>0.8</v>
      </c>
      <c r="W153" s="39">
        <v>40.4</v>
      </c>
      <c r="X153" s="39">
        <v>0.3</v>
      </c>
      <c r="Y153" s="6">
        <v>2.6506024096385574</v>
      </c>
      <c r="Z153" s="40"/>
    </row>
    <row r="154" spans="1:26" ht="11.25">
      <c r="A154" s="1" t="s">
        <v>240</v>
      </c>
      <c r="B154" s="38">
        <v>990.7053459114314</v>
      </c>
      <c r="C154" s="38">
        <v>329.51164054044824</v>
      </c>
      <c r="D154" s="3">
        <v>0.3326030710345096</v>
      </c>
      <c r="E154" s="4">
        <v>0.04838</v>
      </c>
      <c r="F154" s="4">
        <v>0.00116</v>
      </c>
      <c r="G154" s="4">
        <v>0.04547</v>
      </c>
      <c r="H154" s="4">
        <v>0.0012</v>
      </c>
      <c r="I154" s="4">
        <v>0.00681</v>
      </c>
      <c r="J154" s="4">
        <v>7E-05</v>
      </c>
      <c r="K154" s="4">
        <v>0.00219</v>
      </c>
      <c r="L154" s="4">
        <v>4E-05</v>
      </c>
      <c r="M154" s="3">
        <v>0.42</v>
      </c>
      <c r="N154" s="6"/>
      <c r="O154" s="39">
        <v>43.8</v>
      </c>
      <c r="P154" s="39">
        <v>0.4</v>
      </c>
      <c r="Q154" s="39">
        <v>45</v>
      </c>
      <c r="R154" s="39">
        <v>1</v>
      </c>
      <c r="S154" s="39">
        <v>118</v>
      </c>
      <c r="T154" s="39">
        <v>54</v>
      </c>
      <c r="U154" s="39">
        <v>44.2</v>
      </c>
      <c r="V154" s="39">
        <v>0.8</v>
      </c>
      <c r="W154" s="39">
        <v>43.8</v>
      </c>
      <c r="X154" s="39">
        <v>0.4</v>
      </c>
      <c r="Y154" s="6">
        <v>2.666666666666673</v>
      </c>
      <c r="Z154" s="40"/>
    </row>
    <row r="155" spans="1:26" ht="11.25">
      <c r="A155" s="1" t="s">
        <v>241</v>
      </c>
      <c r="B155" s="38">
        <v>2273.662679445254</v>
      </c>
      <c r="C155" s="38">
        <v>362.4801613485606</v>
      </c>
      <c r="D155" s="3">
        <v>0.1594256547488396</v>
      </c>
      <c r="E155" s="4">
        <v>0.04813</v>
      </c>
      <c r="F155" s="4">
        <v>0.00087</v>
      </c>
      <c r="G155" s="4">
        <v>0.04491</v>
      </c>
      <c r="H155" s="4">
        <v>0.00086</v>
      </c>
      <c r="I155" s="4">
        <v>0.00676</v>
      </c>
      <c r="J155" s="4">
        <v>5E-05</v>
      </c>
      <c r="K155" s="4">
        <v>0.00233</v>
      </c>
      <c r="L155" s="4">
        <v>5E-05</v>
      </c>
      <c r="M155" s="3">
        <v>0.33</v>
      </c>
      <c r="N155" s="6"/>
      <c r="O155" s="39">
        <v>43.4</v>
      </c>
      <c r="P155" s="39">
        <v>0.3</v>
      </c>
      <c r="Q155" s="39">
        <v>44.6</v>
      </c>
      <c r="R155" s="39">
        <v>0.8</v>
      </c>
      <c r="S155" s="39">
        <v>106</v>
      </c>
      <c r="T155" s="39">
        <v>41</v>
      </c>
      <c r="U155" s="39">
        <v>47</v>
      </c>
      <c r="V155" s="39">
        <v>1</v>
      </c>
      <c r="W155" s="39">
        <v>43.4</v>
      </c>
      <c r="X155" s="39">
        <v>0.3</v>
      </c>
      <c r="Y155" s="6">
        <v>2.690582959641262</v>
      </c>
      <c r="Z155" s="40"/>
    </row>
    <row r="156" spans="1:26" ht="11.25">
      <c r="A156" s="1" t="s">
        <v>242</v>
      </c>
      <c r="B156" s="38">
        <v>1397.2147021229978</v>
      </c>
      <c r="C156" s="38">
        <v>225.45390711376433</v>
      </c>
      <c r="D156" s="3">
        <v>0.16135952962075079</v>
      </c>
      <c r="E156" s="4">
        <v>0.04807</v>
      </c>
      <c r="F156" s="4">
        <v>0.00091</v>
      </c>
      <c r="G156" s="4">
        <v>0.04456</v>
      </c>
      <c r="H156" s="4">
        <v>0.00089</v>
      </c>
      <c r="I156" s="4">
        <v>0.00671</v>
      </c>
      <c r="J156" s="4">
        <v>4E-05</v>
      </c>
      <c r="K156" s="4">
        <v>0.00215</v>
      </c>
      <c r="L156" s="4">
        <v>4E-05</v>
      </c>
      <c r="M156" s="3">
        <v>0.32</v>
      </c>
      <c r="N156" s="6"/>
      <c r="O156" s="39">
        <v>43.1</v>
      </c>
      <c r="P156" s="39">
        <v>0.3</v>
      </c>
      <c r="Q156" s="39">
        <v>44.3</v>
      </c>
      <c r="R156" s="39">
        <v>0.9</v>
      </c>
      <c r="S156" s="39">
        <v>103</v>
      </c>
      <c r="T156" s="39">
        <v>43</v>
      </c>
      <c r="U156" s="39">
        <v>43.4</v>
      </c>
      <c r="V156" s="39">
        <v>0.8</v>
      </c>
      <c r="W156" s="39">
        <v>43.1</v>
      </c>
      <c r="X156" s="39">
        <v>0.3</v>
      </c>
      <c r="Y156" s="6">
        <v>2.7088036117381398</v>
      </c>
      <c r="Z156" s="40"/>
    </row>
    <row r="157" spans="1:26" ht="11.25">
      <c r="A157" s="1" t="s">
        <v>243</v>
      </c>
      <c r="B157" s="38">
        <v>1981.2087956531038</v>
      </c>
      <c r="C157" s="38">
        <v>540.0432444428919</v>
      </c>
      <c r="D157" s="3">
        <v>0.2725827008378827</v>
      </c>
      <c r="E157" s="4">
        <v>0.04812</v>
      </c>
      <c r="F157" s="4">
        <v>0.00082</v>
      </c>
      <c r="G157" s="4">
        <v>0.04289</v>
      </c>
      <c r="H157" s="4">
        <v>0.00076</v>
      </c>
      <c r="I157" s="4">
        <v>0.00645</v>
      </c>
      <c r="J157" s="4">
        <v>3E-05</v>
      </c>
      <c r="K157" s="4">
        <v>0.00219</v>
      </c>
      <c r="L157" s="4">
        <v>4E-05</v>
      </c>
      <c r="M157" s="3">
        <v>0.27</v>
      </c>
      <c r="N157" s="6"/>
      <c r="O157" s="39">
        <v>41.4</v>
      </c>
      <c r="P157" s="39">
        <v>0.2</v>
      </c>
      <c r="Q157" s="39">
        <v>42.6</v>
      </c>
      <c r="R157" s="39">
        <v>0.7</v>
      </c>
      <c r="S157" s="39">
        <v>105</v>
      </c>
      <c r="T157" s="39">
        <v>42</v>
      </c>
      <c r="U157" s="39">
        <v>44.2</v>
      </c>
      <c r="V157" s="39">
        <v>0.8</v>
      </c>
      <c r="W157" s="39">
        <v>41.4</v>
      </c>
      <c r="X157" s="39">
        <v>0.2</v>
      </c>
      <c r="Y157" s="6">
        <v>2.8169014084507107</v>
      </c>
      <c r="Z157" s="40"/>
    </row>
    <row r="158" spans="1:26" ht="11.25">
      <c r="A158" s="1" t="s">
        <v>244</v>
      </c>
      <c r="B158" s="38">
        <v>2403.448500175467</v>
      </c>
      <c r="C158" s="38">
        <v>473.798476808838</v>
      </c>
      <c r="D158" s="3">
        <v>0.19713277683056146</v>
      </c>
      <c r="E158" s="4">
        <v>0.04865</v>
      </c>
      <c r="F158" s="4">
        <v>0.00073</v>
      </c>
      <c r="G158" s="4">
        <v>0.04332</v>
      </c>
      <c r="H158" s="4">
        <v>0.00071</v>
      </c>
      <c r="I158" s="4">
        <v>0.00644</v>
      </c>
      <c r="J158" s="4">
        <v>4E-05</v>
      </c>
      <c r="K158" s="4">
        <v>0.00239</v>
      </c>
      <c r="L158" s="4">
        <v>5E-05</v>
      </c>
      <c r="M158" s="3">
        <v>0.4</v>
      </c>
      <c r="N158" s="6"/>
      <c r="O158" s="39">
        <v>41.4</v>
      </c>
      <c r="P158" s="39">
        <v>0.3</v>
      </c>
      <c r="Q158" s="39">
        <v>43.1</v>
      </c>
      <c r="R158" s="39">
        <v>0.7</v>
      </c>
      <c r="S158" s="39">
        <v>131</v>
      </c>
      <c r="T158" s="39">
        <v>36</v>
      </c>
      <c r="U158" s="39">
        <v>48</v>
      </c>
      <c r="V158" s="39">
        <v>1</v>
      </c>
      <c r="W158" s="39">
        <v>41.4</v>
      </c>
      <c r="X158" s="39">
        <v>0.3</v>
      </c>
      <c r="Y158" s="6">
        <v>3.9443155452436263</v>
      </c>
      <c r="Z158" s="40"/>
    </row>
    <row r="159" spans="1:26" ht="11.25">
      <c r="A159" s="1" t="s">
        <v>245</v>
      </c>
      <c r="B159" s="38">
        <v>2398.2217416958892</v>
      </c>
      <c r="C159" s="38">
        <v>1018.9888079187238</v>
      </c>
      <c r="D159" s="3">
        <v>0.4248934909572421</v>
      </c>
      <c r="E159" s="4">
        <v>0.04893</v>
      </c>
      <c r="F159" s="4">
        <v>0.00083</v>
      </c>
      <c r="G159" s="4">
        <v>0.04393</v>
      </c>
      <c r="H159" s="4">
        <v>0.00084</v>
      </c>
      <c r="I159" s="4">
        <v>0.0065</v>
      </c>
      <c r="J159" s="4">
        <v>6E-05</v>
      </c>
      <c r="K159" s="4">
        <v>0.00231</v>
      </c>
      <c r="L159" s="4">
        <v>7E-05</v>
      </c>
      <c r="M159" s="3">
        <v>0.46</v>
      </c>
      <c r="N159" s="6"/>
      <c r="O159" s="39">
        <v>41.8</v>
      </c>
      <c r="P159" s="39">
        <v>0.4</v>
      </c>
      <c r="Q159" s="39">
        <v>43.7</v>
      </c>
      <c r="R159" s="39">
        <v>0.8</v>
      </c>
      <c r="S159" s="39">
        <v>144</v>
      </c>
      <c r="T159" s="39">
        <v>38</v>
      </c>
      <c r="U159" s="39">
        <v>47</v>
      </c>
      <c r="V159" s="39">
        <v>1</v>
      </c>
      <c r="W159" s="39">
        <v>41.8</v>
      </c>
      <c r="X159" s="39">
        <v>0.4</v>
      </c>
      <c r="Y159" s="6">
        <v>4.347826086956535</v>
      </c>
      <c r="Z159" s="40"/>
    </row>
    <row r="160" spans="1:26" ht="11.25">
      <c r="A160" s="1" t="s">
        <v>246</v>
      </c>
      <c r="B160" s="38">
        <v>3379.885004440256</v>
      </c>
      <c r="C160" s="38">
        <v>497.998342305871</v>
      </c>
      <c r="D160" s="3">
        <v>0.14734180057949772</v>
      </c>
      <c r="E160" s="4">
        <v>0.04665</v>
      </c>
      <c r="F160" s="4">
        <v>0.0007</v>
      </c>
      <c r="G160" s="4">
        <v>0.04252</v>
      </c>
      <c r="H160" s="4">
        <v>0.00068</v>
      </c>
      <c r="I160" s="4">
        <v>0.0066</v>
      </c>
      <c r="J160" s="4">
        <v>4E-05</v>
      </c>
      <c r="K160" s="4">
        <v>0.00219</v>
      </c>
      <c r="L160" s="4">
        <v>4E-05</v>
      </c>
      <c r="M160" s="3">
        <v>0.35</v>
      </c>
      <c r="N160" s="6"/>
      <c r="O160" s="39">
        <v>42.4</v>
      </c>
      <c r="P160" s="39">
        <v>0.3</v>
      </c>
      <c r="Q160" s="39">
        <v>42.3</v>
      </c>
      <c r="R160" s="39">
        <v>0.7</v>
      </c>
      <c r="S160" s="39">
        <v>31</v>
      </c>
      <c r="T160" s="39">
        <v>32</v>
      </c>
      <c r="U160" s="39">
        <v>44.2</v>
      </c>
      <c r="V160" s="39">
        <v>0.8</v>
      </c>
      <c r="W160" s="39">
        <v>42.4</v>
      </c>
      <c r="X160" s="39">
        <v>0.3</v>
      </c>
      <c r="Y160" s="6">
        <v>-0.23640661938534616</v>
      </c>
      <c r="Z160" s="40"/>
    </row>
    <row r="161" spans="1:26" ht="11.25">
      <c r="A161" s="1" t="s">
        <v>247</v>
      </c>
      <c r="B161" s="38">
        <v>3399.3693024900435</v>
      </c>
      <c r="C161" s="38">
        <v>1102.4391327806704</v>
      </c>
      <c r="D161" s="3">
        <v>0.3243069624630463</v>
      </c>
      <c r="E161" s="4">
        <v>0.05305</v>
      </c>
      <c r="F161" s="4">
        <v>0.00465</v>
      </c>
      <c r="G161" s="4">
        <v>0.0488</v>
      </c>
      <c r="H161" s="4">
        <v>0.00452</v>
      </c>
      <c r="I161" s="4">
        <v>0.00667</v>
      </c>
      <c r="J161" s="4">
        <v>7E-05</v>
      </c>
      <c r="K161" s="4">
        <v>0.00209</v>
      </c>
      <c r="L161" s="4">
        <v>7E-05</v>
      </c>
      <c r="M161" s="3">
        <v>0.22</v>
      </c>
      <c r="N161" s="6"/>
      <c r="O161" s="39">
        <v>42.9</v>
      </c>
      <c r="P161" s="39">
        <v>0.5</v>
      </c>
      <c r="Q161" s="39">
        <v>48</v>
      </c>
      <c r="R161" s="39">
        <v>4</v>
      </c>
      <c r="S161" s="39">
        <v>331</v>
      </c>
      <c r="T161" s="39">
        <v>188</v>
      </c>
      <c r="U161" s="39">
        <v>42</v>
      </c>
      <c r="V161" s="39">
        <v>1</v>
      </c>
      <c r="W161" s="39">
        <v>42.9</v>
      </c>
      <c r="X161" s="39">
        <v>0.5</v>
      </c>
      <c r="Y161" s="6">
        <v>10.625</v>
      </c>
      <c r="Z161" s="40"/>
    </row>
    <row r="162" spans="1:26" ht="11.25">
      <c r="A162" s="1" t="s">
        <v>248</v>
      </c>
      <c r="B162" s="38">
        <v>2519.7363923128437</v>
      </c>
      <c r="C162" s="38">
        <v>659.144464009635</v>
      </c>
      <c r="D162" s="3">
        <v>0.26159262771317604</v>
      </c>
      <c r="E162" s="4">
        <v>0.05095</v>
      </c>
      <c r="F162" s="4">
        <v>0.00102</v>
      </c>
      <c r="G162" s="4">
        <v>0.04711</v>
      </c>
      <c r="H162" s="4">
        <v>0.00104</v>
      </c>
      <c r="I162" s="4">
        <v>0.0067</v>
      </c>
      <c r="J162" s="4">
        <v>6E-05</v>
      </c>
      <c r="K162" s="4">
        <v>0.00253</v>
      </c>
      <c r="L162" s="4">
        <v>6E-05</v>
      </c>
      <c r="M162" s="3">
        <v>0.42</v>
      </c>
      <c r="N162" s="6"/>
      <c r="O162" s="39">
        <v>43</v>
      </c>
      <c r="P162" s="39">
        <v>0.4</v>
      </c>
      <c r="Q162" s="39">
        <v>47</v>
      </c>
      <c r="R162" s="39">
        <v>1</v>
      </c>
      <c r="S162" s="39">
        <v>239</v>
      </c>
      <c r="T162" s="39">
        <v>44</v>
      </c>
      <c r="U162" s="39">
        <v>51</v>
      </c>
      <c r="V162" s="39">
        <v>1</v>
      </c>
      <c r="W162" s="39">
        <v>43</v>
      </c>
      <c r="X162" s="39">
        <v>0.4</v>
      </c>
      <c r="Y162" s="6">
        <v>8.51063829787234</v>
      </c>
      <c r="Z162" s="40"/>
    </row>
    <row r="163" spans="1:26" ht="11.25">
      <c r="A163" s="1" t="s">
        <v>249</v>
      </c>
      <c r="B163" s="38">
        <v>2528.010160532646</v>
      </c>
      <c r="C163" s="38">
        <v>2121.0161006618573</v>
      </c>
      <c r="D163" s="3">
        <v>0.8390061613577392</v>
      </c>
      <c r="E163" s="4">
        <v>0.04963</v>
      </c>
      <c r="F163" s="4">
        <v>0.00094</v>
      </c>
      <c r="G163" s="4">
        <v>0.04608</v>
      </c>
      <c r="H163" s="4">
        <v>0.00094</v>
      </c>
      <c r="I163" s="4">
        <v>0.00671</v>
      </c>
      <c r="J163" s="4">
        <v>5E-05</v>
      </c>
      <c r="K163" s="4">
        <v>0.00231</v>
      </c>
      <c r="L163" s="4">
        <v>5E-05</v>
      </c>
      <c r="M163" s="3">
        <v>0.37</v>
      </c>
      <c r="N163" s="6"/>
      <c r="O163" s="39">
        <v>43.1</v>
      </c>
      <c r="P163" s="39">
        <v>0.3</v>
      </c>
      <c r="Q163" s="39">
        <v>45.7</v>
      </c>
      <c r="R163" s="39">
        <v>0.9</v>
      </c>
      <c r="S163" s="39">
        <v>178</v>
      </c>
      <c r="T163" s="39">
        <v>46</v>
      </c>
      <c r="U163" s="39">
        <v>47</v>
      </c>
      <c r="V163" s="39">
        <v>1</v>
      </c>
      <c r="W163" s="39">
        <v>43.1</v>
      </c>
      <c r="X163" s="39">
        <v>0.3</v>
      </c>
      <c r="Y163" s="6">
        <v>5.689277899343548</v>
      </c>
      <c r="Z163" s="40"/>
    </row>
    <row r="164" spans="1:26" ht="11.25">
      <c r="A164" s="1" t="s">
        <v>250</v>
      </c>
      <c r="B164" s="38">
        <v>3121.0354700830844</v>
      </c>
      <c r="C164" s="38">
        <v>1342.5038714454038</v>
      </c>
      <c r="D164" s="3">
        <v>0.4301469446003013</v>
      </c>
      <c r="E164" s="4">
        <v>0.04928</v>
      </c>
      <c r="F164" s="4">
        <v>0.00531</v>
      </c>
      <c r="G164" s="4">
        <v>0.04585</v>
      </c>
      <c r="H164" s="4">
        <v>0.00518</v>
      </c>
      <c r="I164" s="4">
        <v>0.00675</v>
      </c>
      <c r="J164" s="4">
        <v>7E-05</v>
      </c>
      <c r="K164" s="4">
        <v>0.00213</v>
      </c>
      <c r="L164" s="4">
        <v>0.00013</v>
      </c>
      <c r="M164" s="3">
        <v>0.15</v>
      </c>
      <c r="N164" s="6"/>
      <c r="O164" s="39">
        <v>43.4</v>
      </c>
      <c r="P164" s="39">
        <v>0.4</v>
      </c>
      <c r="Q164" s="39">
        <v>46</v>
      </c>
      <c r="R164" s="39">
        <v>5</v>
      </c>
      <c r="S164" s="39">
        <v>161</v>
      </c>
      <c r="T164" s="39">
        <v>221</v>
      </c>
      <c r="U164" s="39">
        <v>43</v>
      </c>
      <c r="V164" s="39">
        <v>3</v>
      </c>
      <c r="W164" s="39">
        <v>43.4</v>
      </c>
      <c r="X164" s="39">
        <v>0.4</v>
      </c>
      <c r="Y164" s="6">
        <v>5.652173913043481</v>
      </c>
      <c r="Z164" s="40"/>
    </row>
    <row r="165" spans="1:26" ht="11.25">
      <c r="A165" s="1" t="s">
        <v>251</v>
      </c>
      <c r="B165" s="38">
        <v>283.1338303212771</v>
      </c>
      <c r="C165" s="38">
        <v>356.0455628049353</v>
      </c>
      <c r="D165" s="3">
        <v>1.2575168513099402</v>
      </c>
      <c r="E165" s="4">
        <v>0.0494</v>
      </c>
      <c r="F165" s="4">
        <v>0.00217</v>
      </c>
      <c r="G165" s="4">
        <v>0.04611</v>
      </c>
      <c r="H165" s="4">
        <v>0.00208</v>
      </c>
      <c r="I165" s="4">
        <v>0.00677</v>
      </c>
      <c r="J165" s="4">
        <v>7E-05</v>
      </c>
      <c r="K165" s="4">
        <v>0.0021</v>
      </c>
      <c r="L165" s="4">
        <v>4E-05</v>
      </c>
      <c r="M165" s="3">
        <v>0.23</v>
      </c>
      <c r="N165" s="6"/>
      <c r="O165" s="39">
        <v>43.5</v>
      </c>
      <c r="P165" s="39">
        <v>0.4</v>
      </c>
      <c r="Q165" s="39">
        <v>46</v>
      </c>
      <c r="R165" s="39">
        <v>2</v>
      </c>
      <c r="S165" s="39">
        <v>167</v>
      </c>
      <c r="T165" s="39">
        <v>96</v>
      </c>
      <c r="U165" s="39">
        <v>42.4</v>
      </c>
      <c r="V165" s="39">
        <v>0.8</v>
      </c>
      <c r="W165" s="39">
        <v>43.5</v>
      </c>
      <c r="X165" s="39">
        <v>0.4</v>
      </c>
      <c r="Y165" s="6">
        <v>5.434782608695652</v>
      </c>
      <c r="Z165" s="40"/>
    </row>
    <row r="166" spans="1:26" ht="11.25">
      <c r="A166" s="1" t="s">
        <v>252</v>
      </c>
      <c r="B166" s="38">
        <v>1481.6965086689174</v>
      </c>
      <c r="C166" s="38">
        <v>324.89652662284703</v>
      </c>
      <c r="D166" s="3">
        <v>0.21927332940449318</v>
      </c>
      <c r="E166" s="4">
        <v>0.05213</v>
      </c>
      <c r="F166" s="4">
        <v>0.0038</v>
      </c>
      <c r="G166" s="4">
        <v>0.04925</v>
      </c>
      <c r="H166" s="4">
        <v>0.0038</v>
      </c>
      <c r="I166" s="4">
        <v>0.00685</v>
      </c>
      <c r="J166" s="4">
        <v>7E-05</v>
      </c>
      <c r="K166" s="4">
        <v>0.00215</v>
      </c>
      <c r="L166" s="4">
        <v>5E-05</v>
      </c>
      <c r="M166" s="3">
        <v>0.22</v>
      </c>
      <c r="N166" s="6"/>
      <c r="O166" s="39">
        <v>44</v>
      </c>
      <c r="P166" s="39">
        <v>0.4</v>
      </c>
      <c r="Q166" s="39">
        <v>49</v>
      </c>
      <c r="R166" s="39">
        <v>4</v>
      </c>
      <c r="S166" s="39">
        <v>291</v>
      </c>
      <c r="T166" s="39">
        <v>157</v>
      </c>
      <c r="U166" s="39">
        <v>43.4</v>
      </c>
      <c r="V166" s="39">
        <v>0.9</v>
      </c>
      <c r="W166" s="39">
        <v>44</v>
      </c>
      <c r="X166" s="39">
        <v>0.4</v>
      </c>
      <c r="Y166" s="6">
        <v>10.204081632653061</v>
      </c>
      <c r="Z166" s="40"/>
    </row>
    <row r="167" spans="1:26" ht="11.25">
      <c r="A167" s="1" t="s">
        <v>253</v>
      </c>
      <c r="B167" s="38">
        <v>498.9702592351812</v>
      </c>
      <c r="C167" s="38">
        <v>469.18864859735896</v>
      </c>
      <c r="D167" s="3">
        <v>0.9403138562136523</v>
      </c>
      <c r="E167" s="4">
        <v>0.05555</v>
      </c>
      <c r="F167" s="4">
        <v>0.00944</v>
      </c>
      <c r="G167" s="4">
        <v>0.05214</v>
      </c>
      <c r="H167" s="4">
        <v>0.00888</v>
      </c>
      <c r="I167" s="4">
        <v>0.00688</v>
      </c>
      <c r="J167" s="4">
        <v>6E-05</v>
      </c>
      <c r="K167" s="4">
        <v>0.00209</v>
      </c>
      <c r="L167" s="4">
        <v>5E-05</v>
      </c>
      <c r="M167" s="3">
        <v>0.07</v>
      </c>
      <c r="N167" s="6"/>
      <c r="O167" s="39">
        <v>44.2</v>
      </c>
      <c r="P167" s="39">
        <v>0.4</v>
      </c>
      <c r="Q167" s="39">
        <v>52</v>
      </c>
      <c r="R167" s="39">
        <v>9</v>
      </c>
      <c r="S167" s="39">
        <v>434</v>
      </c>
      <c r="T167" s="39">
        <v>368</v>
      </c>
      <c r="U167" s="39">
        <v>42</v>
      </c>
      <c r="V167" s="39">
        <v>1</v>
      </c>
      <c r="W167" s="39">
        <v>44.2</v>
      </c>
      <c r="X167" s="39">
        <v>0.4</v>
      </c>
      <c r="Y167" s="6">
        <v>15</v>
      </c>
      <c r="Z167" s="40"/>
    </row>
    <row r="168" spans="1:26" ht="11.25">
      <c r="A168" s="1" t="s">
        <v>254</v>
      </c>
      <c r="B168" s="38">
        <v>1743.8083593879423</v>
      </c>
      <c r="C168" s="38">
        <v>362.8681049281564</v>
      </c>
      <c r="D168" s="3">
        <v>0.2080894399746536</v>
      </c>
      <c r="E168" s="4">
        <v>0.04833</v>
      </c>
      <c r="F168" s="4">
        <v>0.00097</v>
      </c>
      <c r="G168" s="4">
        <v>0.04608</v>
      </c>
      <c r="H168" s="4">
        <v>0.00097</v>
      </c>
      <c r="I168" s="4">
        <v>0.00691</v>
      </c>
      <c r="J168" s="4">
        <v>5E-05</v>
      </c>
      <c r="K168" s="4">
        <v>0.00244</v>
      </c>
      <c r="L168" s="4">
        <v>5E-05</v>
      </c>
      <c r="M168" s="3">
        <v>0.3</v>
      </c>
      <c r="N168" s="6"/>
      <c r="O168" s="39">
        <v>44.4</v>
      </c>
      <c r="P168" s="39">
        <v>0.3</v>
      </c>
      <c r="Q168" s="39">
        <v>45.7</v>
      </c>
      <c r="R168" s="39">
        <v>0.9</v>
      </c>
      <c r="S168" s="39">
        <v>115</v>
      </c>
      <c r="T168" s="39">
        <v>45</v>
      </c>
      <c r="U168" s="39">
        <v>49</v>
      </c>
      <c r="V168" s="39">
        <v>1</v>
      </c>
      <c r="W168" s="39">
        <v>44.4</v>
      </c>
      <c r="X168" s="39">
        <v>0.3</v>
      </c>
      <c r="Y168" s="6">
        <v>2.8446389496717814</v>
      </c>
      <c r="Z168" s="40"/>
    </row>
    <row r="169" spans="1:26" ht="11.25">
      <c r="A169" s="1" t="s">
        <v>255</v>
      </c>
      <c r="B169" s="38">
        <v>1003.8214223738566</v>
      </c>
      <c r="C169" s="38">
        <v>141.13363684682943</v>
      </c>
      <c r="D169" s="3">
        <v>0.1405963587757211</v>
      </c>
      <c r="E169" s="4">
        <v>0.04909</v>
      </c>
      <c r="F169" s="4">
        <v>0.00118</v>
      </c>
      <c r="G169" s="4">
        <v>0.04698</v>
      </c>
      <c r="H169" s="4">
        <v>0.00117</v>
      </c>
      <c r="I169" s="4">
        <v>0.00692</v>
      </c>
      <c r="J169" s="4">
        <v>5E-05</v>
      </c>
      <c r="K169" s="4">
        <v>0.00236</v>
      </c>
      <c r="L169" s="4">
        <v>8E-05</v>
      </c>
      <c r="M169" s="3">
        <v>0.26</v>
      </c>
      <c r="N169" s="6"/>
      <c r="O169" s="39">
        <v>44.5</v>
      </c>
      <c r="P169" s="39">
        <v>0.3</v>
      </c>
      <c r="Q169" s="39">
        <v>47</v>
      </c>
      <c r="R169" s="39">
        <v>1</v>
      </c>
      <c r="S169" s="39">
        <v>152</v>
      </c>
      <c r="T169" s="39">
        <v>58</v>
      </c>
      <c r="U169" s="39">
        <v>48</v>
      </c>
      <c r="V169" s="39">
        <v>2</v>
      </c>
      <c r="W169" s="39">
        <v>44.5</v>
      </c>
      <c r="X169" s="39">
        <v>0.3</v>
      </c>
      <c r="Y169" s="6">
        <v>5.319148936170213</v>
      </c>
      <c r="Z169" s="40"/>
    </row>
    <row r="170" spans="1:26" ht="11.25">
      <c r="A170" s="1" t="s">
        <v>256</v>
      </c>
      <c r="B170" s="38">
        <v>4790.07349026594</v>
      </c>
      <c r="C170" s="38">
        <v>5359.398991639254</v>
      </c>
      <c r="D170" s="3">
        <v>1.118855274878404</v>
      </c>
      <c r="E170" s="4">
        <v>0.05601</v>
      </c>
      <c r="F170" s="4">
        <v>0.0009</v>
      </c>
      <c r="G170" s="4">
        <v>0.05356</v>
      </c>
      <c r="H170" s="4">
        <v>0.00092</v>
      </c>
      <c r="I170" s="4">
        <v>0.00692</v>
      </c>
      <c r="J170" s="4">
        <v>4E-05</v>
      </c>
      <c r="K170" s="4">
        <v>0.00271</v>
      </c>
      <c r="L170" s="4">
        <v>6E-05</v>
      </c>
      <c r="M170" s="3">
        <v>0.35</v>
      </c>
      <c r="N170" s="6"/>
      <c r="O170" s="39">
        <v>44.5</v>
      </c>
      <c r="P170" s="39">
        <v>0.3</v>
      </c>
      <c r="Q170" s="39">
        <v>53</v>
      </c>
      <c r="R170" s="39">
        <v>0.9</v>
      </c>
      <c r="S170" s="39">
        <v>453</v>
      </c>
      <c r="T170" s="39">
        <v>33</v>
      </c>
      <c r="U170" s="39">
        <v>55</v>
      </c>
      <c r="V170" s="39">
        <v>1</v>
      </c>
      <c r="W170" s="39">
        <v>44.5</v>
      </c>
      <c r="X170" s="39">
        <v>0.3</v>
      </c>
      <c r="Y170" s="6">
        <v>16.037735849056602</v>
      </c>
      <c r="Z170" s="40"/>
    </row>
    <row r="171" spans="1:26" ht="11.25">
      <c r="A171" s="1" t="s">
        <v>257</v>
      </c>
      <c r="B171" s="38">
        <v>650.1713596323917</v>
      </c>
      <c r="C171" s="38">
        <v>316.01505373995184</v>
      </c>
      <c r="D171" s="3">
        <v>0.48604886859154706</v>
      </c>
      <c r="E171" s="4">
        <v>0.05281</v>
      </c>
      <c r="F171" s="4">
        <v>0.00216</v>
      </c>
      <c r="G171" s="4">
        <v>0.05055</v>
      </c>
      <c r="H171" s="4">
        <v>0.00219</v>
      </c>
      <c r="I171" s="4">
        <v>0.00694</v>
      </c>
      <c r="J171" s="4">
        <v>4E-05</v>
      </c>
      <c r="K171" s="4">
        <v>0.00218</v>
      </c>
      <c r="L171" s="4">
        <v>1E-05</v>
      </c>
      <c r="M171" s="3">
        <v>0.2</v>
      </c>
      <c r="N171" s="6"/>
      <c r="O171" s="39">
        <v>44.6</v>
      </c>
      <c r="P171" s="39">
        <v>0.3</v>
      </c>
      <c r="Q171" s="39">
        <v>50</v>
      </c>
      <c r="R171" s="39">
        <v>2</v>
      </c>
      <c r="S171" s="39">
        <v>321</v>
      </c>
      <c r="T171" s="39">
        <v>89</v>
      </c>
      <c r="U171" s="39">
        <v>43.9</v>
      </c>
      <c r="V171" s="39">
        <v>0.3</v>
      </c>
      <c r="W171" s="39">
        <v>44.6</v>
      </c>
      <c r="X171" s="39">
        <v>0.3</v>
      </c>
      <c r="Y171" s="6">
        <v>10.8</v>
      </c>
      <c r="Z171" s="40"/>
    </row>
    <row r="172" spans="1:26" ht="11.25">
      <c r="A172" s="1" t="s">
        <v>258</v>
      </c>
      <c r="B172" s="38">
        <v>2074.302140405069</v>
      </c>
      <c r="C172" s="38">
        <v>1065.2407846659269</v>
      </c>
      <c r="D172" s="3">
        <v>0.5135417661276225</v>
      </c>
      <c r="E172" s="4">
        <v>0.04609</v>
      </c>
      <c r="F172" s="4">
        <v>0.00255</v>
      </c>
      <c r="G172" s="4">
        <v>0.0443</v>
      </c>
      <c r="H172" s="4">
        <v>0.00277</v>
      </c>
      <c r="I172" s="4">
        <v>0.00697</v>
      </c>
      <c r="J172" s="4">
        <v>0.00011</v>
      </c>
      <c r="K172" s="4">
        <v>0.00225</v>
      </c>
      <c r="L172" s="4">
        <v>0.00012</v>
      </c>
      <c r="M172" s="3">
        <v>0.55</v>
      </c>
      <c r="N172" s="6"/>
      <c r="O172" s="39">
        <v>44.8</v>
      </c>
      <c r="P172" s="39">
        <v>0.7</v>
      </c>
      <c r="Q172" s="39">
        <v>44</v>
      </c>
      <c r="R172" s="39">
        <v>3</v>
      </c>
      <c r="S172" s="39">
        <v>2</v>
      </c>
      <c r="T172" s="39">
        <v>110</v>
      </c>
      <c r="U172" s="39">
        <v>45</v>
      </c>
      <c r="V172" s="39">
        <v>2</v>
      </c>
      <c r="W172" s="39">
        <v>44.8</v>
      </c>
      <c r="X172" s="39">
        <v>0.7</v>
      </c>
      <c r="Y172" s="6">
        <v>-1.818181818181812</v>
      </c>
      <c r="Z172" s="40"/>
    </row>
    <row r="173" spans="1:26" ht="11.25">
      <c r="A173" s="1" t="s">
        <v>259</v>
      </c>
      <c r="B173" s="38">
        <v>2231.9992840609325</v>
      </c>
      <c r="C173" s="38">
        <v>954.3439361041212</v>
      </c>
      <c r="D173" s="3">
        <v>0.4275735852243526</v>
      </c>
      <c r="E173" s="4">
        <v>0.04686</v>
      </c>
      <c r="F173" s="4">
        <v>0.00075</v>
      </c>
      <c r="G173" s="4">
        <v>0.04524</v>
      </c>
      <c r="H173" s="4">
        <v>0.00078</v>
      </c>
      <c r="I173" s="4">
        <v>0.00698</v>
      </c>
      <c r="J173" s="4">
        <v>4E-05</v>
      </c>
      <c r="K173" s="4">
        <v>0.00218</v>
      </c>
      <c r="L173" s="4">
        <v>3E-05</v>
      </c>
      <c r="M173" s="3">
        <v>0.37</v>
      </c>
      <c r="N173" s="6"/>
      <c r="O173" s="39">
        <v>44.8</v>
      </c>
      <c r="P173" s="39">
        <v>0.3</v>
      </c>
      <c r="Q173" s="39">
        <v>44.9</v>
      </c>
      <c r="R173" s="39">
        <v>0.8</v>
      </c>
      <c r="S173" s="39">
        <v>42</v>
      </c>
      <c r="T173" s="39">
        <v>35</v>
      </c>
      <c r="U173" s="39">
        <v>44</v>
      </c>
      <c r="V173" s="39">
        <v>0.6</v>
      </c>
      <c r="W173" s="39">
        <v>44.8</v>
      </c>
      <c r="X173" s="39">
        <v>0.3</v>
      </c>
      <c r="Y173" s="6">
        <v>0.22271714922049313</v>
      </c>
      <c r="Z173" s="40"/>
    </row>
    <row r="174" spans="1:26" ht="11.25">
      <c r="A174" s="1" t="s">
        <v>84</v>
      </c>
      <c r="B174" s="38">
        <v>2130.3134171116517</v>
      </c>
      <c r="C174" s="38">
        <v>509.5082007242993</v>
      </c>
      <c r="D174" s="3">
        <v>0.23917053548632627</v>
      </c>
      <c r="E174" s="4">
        <v>0.048</v>
      </c>
      <c r="F174" s="4">
        <v>0.00094</v>
      </c>
      <c r="G174" s="4">
        <v>0.0468</v>
      </c>
      <c r="H174" s="4">
        <v>0.00102</v>
      </c>
      <c r="I174" s="4">
        <v>0.00707</v>
      </c>
      <c r="J174" s="4">
        <v>4E-05</v>
      </c>
      <c r="K174" s="4">
        <v>0.00224</v>
      </c>
      <c r="L174" s="4">
        <v>2E-05</v>
      </c>
      <c r="M174" s="3">
        <v>0.32</v>
      </c>
      <c r="N174" s="6"/>
      <c r="O174" s="39">
        <v>45.4</v>
      </c>
      <c r="P174" s="39">
        <v>0.3</v>
      </c>
      <c r="Q174" s="39">
        <v>46.4</v>
      </c>
      <c r="R174" s="39">
        <v>1</v>
      </c>
      <c r="S174" s="39">
        <v>99</v>
      </c>
      <c r="T174" s="39">
        <v>44</v>
      </c>
      <c r="U174" s="39">
        <v>45.3</v>
      </c>
      <c r="V174" s="39">
        <v>0.3</v>
      </c>
      <c r="W174" s="39">
        <v>45.4</v>
      </c>
      <c r="X174" s="39">
        <v>0.3</v>
      </c>
      <c r="Y174" s="6">
        <v>2.1551724137931036</v>
      </c>
      <c r="Z174" s="40"/>
    </row>
    <row r="175" spans="1:26" ht="11.25">
      <c r="A175" s="1" t="s">
        <v>85</v>
      </c>
      <c r="B175" s="38">
        <v>371.4144459399549</v>
      </c>
      <c r="C175" s="38">
        <v>336.3124823453452</v>
      </c>
      <c r="D175" s="3">
        <v>0.905491119211113</v>
      </c>
      <c r="E175" s="4">
        <v>0.04677</v>
      </c>
      <c r="F175" s="4">
        <v>0.00196</v>
      </c>
      <c r="G175" s="4">
        <v>0.04629</v>
      </c>
      <c r="H175" s="4">
        <v>0.00199</v>
      </c>
      <c r="I175" s="4">
        <v>0.00718</v>
      </c>
      <c r="J175" s="4">
        <v>7E-05</v>
      </c>
      <c r="K175" s="4">
        <v>0.00217</v>
      </c>
      <c r="L175" s="4">
        <v>4E-05</v>
      </c>
      <c r="M175" s="3">
        <v>0.22</v>
      </c>
      <c r="N175" s="6"/>
      <c r="O175" s="39">
        <v>46.1</v>
      </c>
      <c r="P175" s="39">
        <v>0.4</v>
      </c>
      <c r="Q175" s="39">
        <v>46</v>
      </c>
      <c r="R175" s="39">
        <v>2</v>
      </c>
      <c r="S175" s="39">
        <v>37</v>
      </c>
      <c r="T175" s="39">
        <v>90</v>
      </c>
      <c r="U175" s="39">
        <v>43.8</v>
      </c>
      <c r="V175" s="39">
        <v>0.8</v>
      </c>
      <c r="W175" s="39">
        <v>46.1</v>
      </c>
      <c r="X175" s="39">
        <v>0.4</v>
      </c>
      <c r="Y175" s="6">
        <v>-0.21739130434782916</v>
      </c>
      <c r="Z175" s="40"/>
    </row>
    <row r="176" spans="1:26" ht="11.25">
      <c r="A176" s="1" t="s">
        <v>86</v>
      </c>
      <c r="B176" s="38">
        <v>934.843876198373</v>
      </c>
      <c r="C176" s="38">
        <v>190.5548758789241</v>
      </c>
      <c r="D176" s="3">
        <v>0.2038360422852987</v>
      </c>
      <c r="E176" s="4">
        <v>0.0478</v>
      </c>
      <c r="F176" s="4">
        <v>0.00102</v>
      </c>
      <c r="G176" s="4">
        <v>0.04734</v>
      </c>
      <c r="H176" s="4">
        <v>0.00128</v>
      </c>
      <c r="I176" s="4">
        <v>0.00718</v>
      </c>
      <c r="J176" s="4">
        <v>8E-05</v>
      </c>
      <c r="K176" s="4">
        <v>0.00228</v>
      </c>
      <c r="L176" s="4">
        <v>3E-05</v>
      </c>
      <c r="M176" s="3">
        <v>0.45</v>
      </c>
      <c r="N176" s="6"/>
      <c r="O176" s="39">
        <v>46.1</v>
      </c>
      <c r="P176" s="39">
        <v>0.5</v>
      </c>
      <c r="Q176" s="39">
        <v>47</v>
      </c>
      <c r="R176" s="39">
        <v>1</v>
      </c>
      <c r="S176" s="39">
        <v>89</v>
      </c>
      <c r="T176" s="39">
        <v>52</v>
      </c>
      <c r="U176" s="39">
        <v>46</v>
      </c>
      <c r="V176" s="39">
        <v>0.6</v>
      </c>
      <c r="W176" s="39">
        <v>46.1</v>
      </c>
      <c r="X176" s="39">
        <v>0.5</v>
      </c>
      <c r="Y176" s="6">
        <v>1.9148936170212734</v>
      </c>
      <c r="Z176" s="40"/>
    </row>
    <row r="177" spans="1:26" ht="11.25">
      <c r="A177" s="1" t="s">
        <v>87</v>
      </c>
      <c r="B177" s="38">
        <v>3375.2554626212013</v>
      </c>
      <c r="C177" s="38">
        <v>581.469715813669</v>
      </c>
      <c r="D177" s="3">
        <v>0.17227428331072264</v>
      </c>
      <c r="E177" s="4">
        <v>0.05006</v>
      </c>
      <c r="F177" s="4">
        <v>0.00182</v>
      </c>
      <c r="G177" s="4">
        <v>0.04455</v>
      </c>
      <c r="H177" s="4">
        <v>0.00202</v>
      </c>
      <c r="I177" s="4">
        <v>0.00645</v>
      </c>
      <c r="J177" s="4">
        <v>0.0001</v>
      </c>
      <c r="K177" s="4">
        <v>0.00204</v>
      </c>
      <c r="L177" s="4">
        <v>4E-05</v>
      </c>
      <c r="M177" s="3">
        <v>0.66</v>
      </c>
      <c r="N177" s="6"/>
      <c r="O177" s="39">
        <v>41.5</v>
      </c>
      <c r="P177" s="39">
        <v>0.6</v>
      </c>
      <c r="Q177" s="39">
        <v>44</v>
      </c>
      <c r="R177" s="39">
        <v>2</v>
      </c>
      <c r="S177" s="39">
        <v>198</v>
      </c>
      <c r="T177" s="39">
        <v>77</v>
      </c>
      <c r="U177" s="39">
        <v>41.1</v>
      </c>
      <c r="V177" s="39">
        <v>0.9</v>
      </c>
      <c r="W177" s="39">
        <v>41.5</v>
      </c>
      <c r="X177" s="39">
        <v>0.6</v>
      </c>
      <c r="Y177" s="6">
        <v>5.681818181818182</v>
      </c>
      <c r="Z177" s="40"/>
    </row>
    <row r="178" spans="1:26" ht="11.25">
      <c r="A178" s="1" t="s">
        <v>88</v>
      </c>
      <c r="B178" s="38">
        <v>2621.973707651461</v>
      </c>
      <c r="C178" s="38">
        <v>738.2166231215144</v>
      </c>
      <c r="D178" s="3">
        <v>0.28154997167486684</v>
      </c>
      <c r="E178" s="4">
        <v>0.05054</v>
      </c>
      <c r="F178" s="4">
        <v>0.00328</v>
      </c>
      <c r="G178" s="4">
        <v>0.03764</v>
      </c>
      <c r="H178" s="4">
        <v>0.00259</v>
      </c>
      <c r="I178" s="4">
        <v>0.0054</v>
      </c>
      <c r="J178" s="4">
        <v>4E-05</v>
      </c>
      <c r="K178" s="4">
        <v>0.0017</v>
      </c>
      <c r="L178" s="4">
        <v>5E-05</v>
      </c>
      <c r="M178" s="3">
        <v>0.24</v>
      </c>
      <c r="N178" s="6"/>
      <c r="O178" s="39">
        <v>34.7</v>
      </c>
      <c r="P178" s="39">
        <v>0.3</v>
      </c>
      <c r="Q178" s="39">
        <v>38</v>
      </c>
      <c r="R178" s="39">
        <v>3</v>
      </c>
      <c r="S178" s="39">
        <v>220</v>
      </c>
      <c r="T178" s="39">
        <v>139</v>
      </c>
      <c r="U178" s="39">
        <v>34</v>
      </c>
      <c r="V178" s="39">
        <v>1</v>
      </c>
      <c r="W178" s="39">
        <v>34.7</v>
      </c>
      <c r="X178" s="39">
        <v>0.3</v>
      </c>
      <c r="Y178" s="6">
        <v>8.684210526315782</v>
      </c>
      <c r="Z178" s="40"/>
    </row>
    <row r="179" spans="1:26" ht="11.25">
      <c r="A179" s="1" t="s">
        <v>89</v>
      </c>
      <c r="B179" s="38">
        <v>3903.429272327373</v>
      </c>
      <c r="C179" s="38">
        <v>734.2834193398052</v>
      </c>
      <c r="D179" s="3">
        <v>0.1881123924917429</v>
      </c>
      <c r="E179" s="4">
        <v>0.05027</v>
      </c>
      <c r="F179" s="4">
        <v>0.00092</v>
      </c>
      <c r="G179" s="4">
        <v>0.0403</v>
      </c>
      <c r="H179" s="4">
        <v>0.00086</v>
      </c>
      <c r="I179" s="4">
        <v>0.00581</v>
      </c>
      <c r="J179" s="4">
        <v>4E-05</v>
      </c>
      <c r="K179" s="4">
        <v>0.00183</v>
      </c>
      <c r="L179" s="4">
        <v>1E-05</v>
      </c>
      <c r="M179" s="3">
        <v>0.41</v>
      </c>
      <c r="N179" s="6"/>
      <c r="O179" s="39">
        <v>37.4</v>
      </c>
      <c r="P179" s="39">
        <v>0.3</v>
      </c>
      <c r="Q179" s="39">
        <v>40.1</v>
      </c>
      <c r="R179" s="39">
        <v>0.8</v>
      </c>
      <c r="S179" s="39">
        <v>208</v>
      </c>
      <c r="T179" s="39">
        <v>40</v>
      </c>
      <c r="U179" s="39">
        <v>37</v>
      </c>
      <c r="V179" s="39">
        <v>0.3</v>
      </c>
      <c r="W179" s="39">
        <v>37.4</v>
      </c>
      <c r="X179" s="39">
        <v>0.3</v>
      </c>
      <c r="Y179" s="6">
        <v>6.733167082294271</v>
      </c>
      <c r="Z179" s="40"/>
    </row>
    <row r="180" spans="1:26" ht="11.25">
      <c r="A180" s="1" t="s">
        <v>90</v>
      </c>
      <c r="B180" s="38">
        <v>5627.282176640349</v>
      </c>
      <c r="C180" s="38">
        <v>2971.808530485279</v>
      </c>
      <c r="D180" s="3">
        <v>0.5281072527021446</v>
      </c>
      <c r="E180" s="4">
        <v>0.04927</v>
      </c>
      <c r="F180" s="4">
        <v>0.00074</v>
      </c>
      <c r="G180" s="4">
        <v>0.03847</v>
      </c>
      <c r="H180" s="4">
        <v>0.00068</v>
      </c>
      <c r="I180" s="4">
        <v>0.00567</v>
      </c>
      <c r="J180" s="4">
        <v>5E-05</v>
      </c>
      <c r="K180" s="4">
        <v>0.00178</v>
      </c>
      <c r="L180" s="4">
        <v>3E-05</v>
      </c>
      <c r="M180" s="3">
        <v>0.53</v>
      </c>
      <c r="N180" s="6"/>
      <c r="O180" s="39">
        <v>36.4</v>
      </c>
      <c r="P180" s="39">
        <v>0.3</v>
      </c>
      <c r="Q180" s="39">
        <v>38.3</v>
      </c>
      <c r="R180" s="39">
        <v>0.7</v>
      </c>
      <c r="S180" s="39">
        <v>161</v>
      </c>
      <c r="T180" s="39">
        <v>34</v>
      </c>
      <c r="U180" s="39">
        <v>35.9</v>
      </c>
      <c r="V180" s="39">
        <v>0.6</v>
      </c>
      <c r="W180" s="39">
        <v>36.4</v>
      </c>
      <c r="X180" s="39">
        <v>0.3</v>
      </c>
      <c r="Y180" s="6">
        <v>4.960835509138377</v>
      </c>
      <c r="Z180" s="40"/>
    </row>
    <row r="181" spans="1:26" ht="11.25">
      <c r="A181" s="1" t="s">
        <v>91</v>
      </c>
      <c r="B181" s="38">
        <v>5017.260667674952</v>
      </c>
      <c r="C181" s="38">
        <v>884.2794190757024</v>
      </c>
      <c r="D181" s="3">
        <v>0.17624745406849396</v>
      </c>
      <c r="E181" s="4">
        <v>0.04609</v>
      </c>
      <c r="F181" s="4">
        <v>0.00163</v>
      </c>
      <c r="G181" s="4">
        <v>0.03726</v>
      </c>
      <c r="H181" s="4">
        <v>0.00144</v>
      </c>
      <c r="I181" s="4">
        <v>0.00586</v>
      </c>
      <c r="J181" s="4">
        <v>5E-05</v>
      </c>
      <c r="K181" s="4">
        <v>0.00193</v>
      </c>
      <c r="L181" s="4">
        <v>0.00016</v>
      </c>
      <c r="M181" s="3">
        <v>0.4</v>
      </c>
      <c r="N181" s="6"/>
      <c r="O181" s="39">
        <v>37.7</v>
      </c>
      <c r="P181" s="39">
        <v>0.3</v>
      </c>
      <c r="Q181" s="39">
        <v>37</v>
      </c>
      <c r="R181" s="39">
        <v>1</v>
      </c>
      <c r="S181" s="39">
        <v>2</v>
      </c>
      <c r="T181" s="39">
        <v>69</v>
      </c>
      <c r="U181" s="39">
        <v>39</v>
      </c>
      <c r="V181" s="39">
        <v>3</v>
      </c>
      <c r="W181" s="39">
        <v>37.7</v>
      </c>
      <c r="X181" s="39">
        <v>0.3</v>
      </c>
      <c r="Y181" s="6">
        <v>-1.8918918918918997</v>
      </c>
      <c r="Z181" s="40"/>
    </row>
    <row r="182" spans="1:26" ht="11.25">
      <c r="A182" s="1" t="s">
        <v>92</v>
      </c>
      <c r="B182" s="38">
        <v>4437.545706507689</v>
      </c>
      <c r="C182" s="38">
        <v>905.1483154590511</v>
      </c>
      <c r="D182" s="3">
        <v>0.20397498421968824</v>
      </c>
      <c r="E182" s="4">
        <v>0.04826</v>
      </c>
      <c r="F182" s="4">
        <v>0.00077</v>
      </c>
      <c r="G182" s="4">
        <v>0.04004</v>
      </c>
      <c r="H182" s="4">
        <v>0.00067</v>
      </c>
      <c r="I182" s="4">
        <v>0.00602</v>
      </c>
      <c r="J182" s="4">
        <v>3E-05</v>
      </c>
      <c r="K182" s="4">
        <v>0.00189</v>
      </c>
      <c r="L182" s="4">
        <v>3E-05</v>
      </c>
      <c r="M182" s="3">
        <v>0.3</v>
      </c>
      <c r="N182" s="6"/>
      <c r="O182" s="39">
        <v>38.7</v>
      </c>
      <c r="P182" s="39">
        <v>0.2</v>
      </c>
      <c r="Q182" s="39">
        <v>39.9</v>
      </c>
      <c r="R182" s="39">
        <v>0.7</v>
      </c>
      <c r="S182" s="39">
        <v>112</v>
      </c>
      <c r="T182" s="39">
        <v>36</v>
      </c>
      <c r="U182" s="39">
        <v>38.2</v>
      </c>
      <c r="V182" s="39">
        <v>0.6</v>
      </c>
      <c r="W182" s="39">
        <v>38.7</v>
      </c>
      <c r="X182" s="39">
        <v>0.2</v>
      </c>
      <c r="Y182" s="6">
        <v>3.007518796992471</v>
      </c>
      <c r="Z182" s="40"/>
    </row>
    <row r="183" spans="1:26" ht="11.25">
      <c r="A183" s="1" t="s">
        <v>93</v>
      </c>
      <c r="B183" s="38">
        <v>1144.2019836386005</v>
      </c>
      <c r="C183" s="38">
        <v>1370.6847015404153</v>
      </c>
      <c r="D183" s="3">
        <v>1.1979394557432876</v>
      </c>
      <c r="E183" s="4">
        <v>0.05113</v>
      </c>
      <c r="F183" s="4">
        <v>0.00128</v>
      </c>
      <c r="G183" s="4">
        <v>0.04715</v>
      </c>
      <c r="H183" s="4">
        <v>0.00122</v>
      </c>
      <c r="I183" s="4">
        <v>0.0067</v>
      </c>
      <c r="J183" s="4">
        <v>5E-05</v>
      </c>
      <c r="K183" s="4">
        <v>0.00205</v>
      </c>
      <c r="L183" s="4">
        <v>3E-05</v>
      </c>
      <c r="M183" s="3">
        <v>0.26</v>
      </c>
      <c r="N183" s="6"/>
      <c r="O183" s="39">
        <v>43</v>
      </c>
      <c r="P183" s="39">
        <v>0.3</v>
      </c>
      <c r="Q183" s="39">
        <v>47</v>
      </c>
      <c r="R183" s="39">
        <v>1</v>
      </c>
      <c r="S183" s="39">
        <v>247</v>
      </c>
      <c r="T183" s="39">
        <v>55</v>
      </c>
      <c r="U183" s="39">
        <v>41.4</v>
      </c>
      <c r="V183" s="39">
        <v>0.6</v>
      </c>
      <c r="W183" s="39">
        <v>43</v>
      </c>
      <c r="X183" s="39">
        <v>0.3</v>
      </c>
      <c r="Y183" s="6">
        <v>8.51063829787234</v>
      </c>
      <c r="Z183" s="40"/>
    </row>
    <row r="184" spans="1:26" ht="11.25">
      <c r="A184" s="1" t="s">
        <v>94</v>
      </c>
      <c r="B184" s="38">
        <v>2622.1422390063804</v>
      </c>
      <c r="C184" s="38">
        <v>342.0092855433386</v>
      </c>
      <c r="D184" s="3">
        <v>0.1304312483341627</v>
      </c>
      <c r="E184" s="4">
        <v>0.04846</v>
      </c>
      <c r="F184" s="4">
        <v>0.00097</v>
      </c>
      <c r="G184" s="4">
        <v>0.04178</v>
      </c>
      <c r="H184" s="4">
        <v>0.00087</v>
      </c>
      <c r="I184" s="4">
        <v>0.00625</v>
      </c>
      <c r="J184" s="4">
        <v>4E-05</v>
      </c>
      <c r="K184" s="4">
        <v>0.00232</v>
      </c>
      <c r="L184" s="4">
        <v>5E-05</v>
      </c>
      <c r="M184" s="3">
        <v>0.28</v>
      </c>
      <c r="N184" s="6"/>
      <c r="O184" s="39">
        <v>40.2</v>
      </c>
      <c r="P184" s="39">
        <v>0.3</v>
      </c>
      <c r="Q184" s="39">
        <v>41.6</v>
      </c>
      <c r="R184" s="39">
        <v>0.8</v>
      </c>
      <c r="S184" s="39">
        <v>122</v>
      </c>
      <c r="T184" s="39">
        <v>45</v>
      </c>
      <c r="U184" s="39">
        <v>47</v>
      </c>
      <c r="V184" s="39">
        <v>1</v>
      </c>
      <c r="W184" s="39">
        <v>40.2</v>
      </c>
      <c r="X184" s="39">
        <v>0.3</v>
      </c>
      <c r="Y184" s="6">
        <v>3.365384615384612</v>
      </c>
      <c r="Z184" s="40"/>
    </row>
    <row r="185" spans="1:26" ht="11.25">
      <c r="A185" s="1" t="s">
        <v>95</v>
      </c>
      <c r="B185" s="38">
        <v>3751.9278542520096</v>
      </c>
      <c r="C185" s="38">
        <v>903.529783897947</v>
      </c>
      <c r="D185" s="3">
        <v>0.2408174727757595</v>
      </c>
      <c r="E185" s="4">
        <v>0.04863</v>
      </c>
      <c r="F185" s="4">
        <v>0.00073</v>
      </c>
      <c r="G185" s="4">
        <v>0.04185</v>
      </c>
      <c r="H185" s="4">
        <v>0.00068</v>
      </c>
      <c r="I185" s="4">
        <v>0.00623</v>
      </c>
      <c r="J185" s="4">
        <v>4E-05</v>
      </c>
      <c r="K185" s="4">
        <v>0.00225</v>
      </c>
      <c r="L185" s="4">
        <v>4E-05</v>
      </c>
      <c r="M185" s="3">
        <v>0.38</v>
      </c>
      <c r="N185" s="6"/>
      <c r="O185" s="39">
        <v>40</v>
      </c>
      <c r="P185" s="39">
        <v>0.3</v>
      </c>
      <c r="Q185" s="39">
        <v>41.6</v>
      </c>
      <c r="R185" s="39">
        <v>0.7</v>
      </c>
      <c r="S185" s="39">
        <v>130</v>
      </c>
      <c r="T185" s="39">
        <v>34</v>
      </c>
      <c r="U185" s="39">
        <v>45.4</v>
      </c>
      <c r="V185" s="39">
        <v>0.8</v>
      </c>
      <c r="W185" s="39">
        <v>40</v>
      </c>
      <c r="X185" s="39">
        <v>0.3</v>
      </c>
      <c r="Y185" s="6">
        <v>3.8461538461538494</v>
      </c>
      <c r="Z185" s="40"/>
    </row>
    <row r="186" spans="1:26" ht="11.25">
      <c r="A186" s="1" t="s">
        <v>96</v>
      </c>
      <c r="B186" s="38">
        <v>8479.661318145394</v>
      </c>
      <c r="C186" s="38">
        <v>1633.1933077387826</v>
      </c>
      <c r="D186" s="3">
        <v>0.19260124272227208</v>
      </c>
      <c r="E186" s="4">
        <v>0.05401</v>
      </c>
      <c r="F186" s="4">
        <v>0.00356</v>
      </c>
      <c r="G186" s="4">
        <v>0.04161</v>
      </c>
      <c r="H186" s="4">
        <v>0.00291</v>
      </c>
      <c r="I186" s="4">
        <v>0.00559</v>
      </c>
      <c r="J186" s="4">
        <v>5E-05</v>
      </c>
      <c r="K186" s="4">
        <v>0.00175</v>
      </c>
      <c r="L186" s="4">
        <v>3E-05</v>
      </c>
      <c r="M186" s="3">
        <v>0.27</v>
      </c>
      <c r="N186" s="6"/>
      <c r="O186" s="39">
        <v>35.9</v>
      </c>
      <c r="P186" s="39">
        <v>0.3</v>
      </c>
      <c r="Q186" s="39">
        <v>41</v>
      </c>
      <c r="R186" s="39">
        <v>3</v>
      </c>
      <c r="S186" s="39">
        <v>372</v>
      </c>
      <c r="T186" s="39">
        <v>143</v>
      </c>
      <c r="U186" s="39">
        <v>35.3</v>
      </c>
      <c r="V186" s="39">
        <v>0.7</v>
      </c>
      <c r="W186" s="39">
        <v>35.9</v>
      </c>
      <c r="X186" s="39">
        <v>0.3</v>
      </c>
      <c r="Y186" s="6">
        <v>12.439024390243906</v>
      </c>
      <c r="Z186" s="40"/>
    </row>
    <row r="187" spans="1:26" ht="11.25">
      <c r="A187" s="1" t="s">
        <v>97</v>
      </c>
      <c r="B187" s="38">
        <v>6603.614619700127</v>
      </c>
      <c r="C187" s="38">
        <v>1518.9597475550465</v>
      </c>
      <c r="D187" s="3">
        <v>0.2300194416287762</v>
      </c>
      <c r="E187" s="4">
        <v>0.05286</v>
      </c>
      <c r="F187" s="4">
        <v>0.00164</v>
      </c>
      <c r="G187" s="4">
        <v>0.04023</v>
      </c>
      <c r="H187" s="4">
        <v>0.0013</v>
      </c>
      <c r="I187" s="4">
        <v>0.00545</v>
      </c>
      <c r="J187" s="4">
        <v>5E-05</v>
      </c>
      <c r="K187" s="4">
        <v>0.00191</v>
      </c>
      <c r="L187" s="4">
        <v>0.00013</v>
      </c>
      <c r="M187" s="3">
        <v>0.28</v>
      </c>
      <c r="N187" s="6"/>
      <c r="O187" s="39">
        <v>35</v>
      </c>
      <c r="P187" s="39">
        <v>0.3</v>
      </c>
      <c r="Q187" s="39">
        <v>40</v>
      </c>
      <c r="R187" s="39">
        <v>1</v>
      </c>
      <c r="S187" s="39">
        <v>323</v>
      </c>
      <c r="T187" s="39">
        <v>67</v>
      </c>
      <c r="U187" s="39">
        <v>39</v>
      </c>
      <c r="V187" s="39">
        <v>3</v>
      </c>
      <c r="W187" s="39">
        <v>35</v>
      </c>
      <c r="X187" s="39">
        <v>0.3</v>
      </c>
      <c r="Y187" s="6">
        <v>12.5</v>
      </c>
      <c r="Z187" s="40"/>
    </row>
    <row r="188" spans="1:26" ht="11.25">
      <c r="A188" s="1" t="s">
        <v>98</v>
      </c>
      <c r="B188" s="38">
        <v>757.6305427447007</v>
      </c>
      <c r="C188" s="38">
        <v>555.3611740628825</v>
      </c>
      <c r="D188" s="3">
        <v>0.7330237401081425</v>
      </c>
      <c r="E188" s="4">
        <v>0.09475</v>
      </c>
      <c r="F188" s="4">
        <v>0.01801</v>
      </c>
      <c r="G188" s="4">
        <v>0.1064</v>
      </c>
      <c r="H188" s="4">
        <v>0.02217</v>
      </c>
      <c r="I188" s="4">
        <v>0.00814</v>
      </c>
      <c r="J188" s="4">
        <v>0.00027</v>
      </c>
      <c r="K188" s="4">
        <v>0.00239</v>
      </c>
      <c r="L188" s="4">
        <v>8E-05</v>
      </c>
      <c r="M188" s="3">
        <v>0.36</v>
      </c>
      <c r="N188" s="6"/>
      <c r="O188" s="39">
        <v>52</v>
      </c>
      <c r="P188" s="39">
        <v>2</v>
      </c>
      <c r="Q188" s="39">
        <v>103</v>
      </c>
      <c r="R188" s="39">
        <v>20</v>
      </c>
      <c r="S188" s="39">
        <v>1523</v>
      </c>
      <c r="T188" s="39">
        <v>369</v>
      </c>
      <c r="U188" s="39">
        <v>48</v>
      </c>
      <c r="V188" s="39">
        <v>2</v>
      </c>
      <c r="W188" s="39">
        <v>52</v>
      </c>
      <c r="X188" s="39">
        <v>2</v>
      </c>
      <c r="Y188" s="6">
        <v>49.51456310679612</v>
      </c>
      <c r="Z188" s="40"/>
    </row>
    <row r="189" spans="1:26" ht="11.25">
      <c r="A189" s="1" t="s">
        <v>99</v>
      </c>
      <c r="B189" s="38">
        <v>3060.2440200283027</v>
      </c>
      <c r="C189" s="38">
        <v>782.8925567147895</v>
      </c>
      <c r="D189" s="3">
        <v>0.2558268398176786</v>
      </c>
      <c r="E189" s="4">
        <v>0.05249</v>
      </c>
      <c r="F189" s="4">
        <v>0.0011</v>
      </c>
      <c r="G189" s="4">
        <v>0.04621</v>
      </c>
      <c r="H189" s="4">
        <v>0.00101</v>
      </c>
      <c r="I189" s="4">
        <v>0.00635</v>
      </c>
      <c r="J189" s="4">
        <v>4E-05</v>
      </c>
      <c r="K189" s="4">
        <v>0.00261</v>
      </c>
      <c r="L189" s="4">
        <v>8E-05</v>
      </c>
      <c r="M189" s="3">
        <v>0.28</v>
      </c>
      <c r="N189" s="6"/>
      <c r="O189" s="39">
        <v>40.8</v>
      </c>
      <c r="P189" s="39">
        <v>0.3</v>
      </c>
      <c r="Q189" s="39">
        <v>45.9</v>
      </c>
      <c r="R189" s="39">
        <v>1</v>
      </c>
      <c r="S189" s="39">
        <v>307</v>
      </c>
      <c r="T189" s="39">
        <v>46</v>
      </c>
      <c r="U189" s="39">
        <v>53</v>
      </c>
      <c r="V189" s="39">
        <v>2</v>
      </c>
      <c r="W189" s="39">
        <v>40.8</v>
      </c>
      <c r="X189" s="39">
        <v>0.3</v>
      </c>
      <c r="Y189" s="6">
        <v>11.111111111111114</v>
      </c>
      <c r="Z189" s="40"/>
    </row>
    <row r="190" spans="1:26" ht="11.25">
      <c r="A190" s="1" t="s">
        <v>100</v>
      </c>
      <c r="B190" s="38">
        <v>2995.624974277761</v>
      </c>
      <c r="C190" s="38">
        <v>860.0768552701122</v>
      </c>
      <c r="D190" s="3">
        <v>0.2871109910804089</v>
      </c>
      <c r="E190" s="4">
        <v>0.04718</v>
      </c>
      <c r="F190" s="4">
        <v>0.00071</v>
      </c>
      <c r="G190" s="4">
        <v>0.04515</v>
      </c>
      <c r="H190" s="4">
        <v>0.00073</v>
      </c>
      <c r="I190" s="4">
        <v>0.00695</v>
      </c>
      <c r="J190" s="4">
        <v>4E-05</v>
      </c>
      <c r="K190" s="4">
        <v>0.00224</v>
      </c>
      <c r="L190" s="4">
        <v>4E-05</v>
      </c>
      <c r="M190" s="3">
        <v>0.37</v>
      </c>
      <c r="N190" s="6"/>
      <c r="O190" s="39">
        <v>44.6</v>
      </c>
      <c r="P190" s="39">
        <v>0.3</v>
      </c>
      <c r="Q190" s="39">
        <v>44.8</v>
      </c>
      <c r="R190" s="39">
        <v>0.7</v>
      </c>
      <c r="S190" s="39">
        <v>58</v>
      </c>
      <c r="T190" s="39">
        <v>34</v>
      </c>
      <c r="U190" s="39">
        <v>45.2</v>
      </c>
      <c r="V190" s="39">
        <v>0.8</v>
      </c>
      <c r="W190" s="39">
        <v>44.6</v>
      </c>
      <c r="X190" s="39">
        <v>0.3</v>
      </c>
      <c r="Y190" s="6">
        <v>0.44642857142856196</v>
      </c>
      <c r="Z190" s="40"/>
    </row>
    <row r="191" spans="1:26" ht="11.25">
      <c r="A191" s="1" t="s">
        <v>101</v>
      </c>
      <c r="B191" s="38">
        <v>990.3007101448267</v>
      </c>
      <c r="C191" s="38">
        <v>124.9310010599065</v>
      </c>
      <c r="D191" s="3">
        <v>0.12615461120050692</v>
      </c>
      <c r="E191" s="4">
        <v>0.04735</v>
      </c>
      <c r="F191" s="4">
        <v>0.00123</v>
      </c>
      <c r="G191" s="4">
        <v>0.04702</v>
      </c>
      <c r="H191" s="4">
        <v>0.00129</v>
      </c>
      <c r="I191" s="4">
        <v>0.00721</v>
      </c>
      <c r="J191" s="4">
        <v>6E-05</v>
      </c>
      <c r="K191" s="4">
        <v>0.00234</v>
      </c>
      <c r="L191" s="4">
        <v>7E-05</v>
      </c>
      <c r="M191" s="3">
        <v>0.32</v>
      </c>
      <c r="N191" s="6"/>
      <c r="O191" s="39">
        <v>46.3</v>
      </c>
      <c r="P191" s="39">
        <v>0.4</v>
      </c>
      <c r="Q191" s="39">
        <v>47</v>
      </c>
      <c r="R191" s="39">
        <v>1</v>
      </c>
      <c r="S191" s="39">
        <v>67</v>
      </c>
      <c r="T191" s="39">
        <v>60</v>
      </c>
      <c r="U191" s="39">
        <v>47</v>
      </c>
      <c r="V191" s="39">
        <v>1</v>
      </c>
      <c r="W191" s="39">
        <v>46.3</v>
      </c>
      <c r="X191" s="39">
        <v>0.4</v>
      </c>
      <c r="Y191" s="6">
        <v>1.4893617021276655</v>
      </c>
      <c r="Z191" s="40"/>
    </row>
    <row r="192" spans="1:26" ht="11.25">
      <c r="A192" s="1" t="s">
        <v>102</v>
      </c>
      <c r="B192" s="38">
        <v>789.674939861268</v>
      </c>
      <c r="C192" s="38">
        <v>836.5586371787092</v>
      </c>
      <c r="D192" s="3">
        <v>1.0593708815499172</v>
      </c>
      <c r="E192" s="4">
        <v>0.0614</v>
      </c>
      <c r="F192" s="4">
        <v>0.00456</v>
      </c>
      <c r="G192" s="4">
        <v>0.06313</v>
      </c>
      <c r="H192" s="4">
        <v>0.00531</v>
      </c>
      <c r="I192" s="4">
        <v>0.00746</v>
      </c>
      <c r="J192" s="4">
        <v>0.00011</v>
      </c>
      <c r="K192" s="4">
        <v>0.0023</v>
      </c>
      <c r="L192" s="4">
        <v>3E-05</v>
      </c>
      <c r="M192" s="3">
        <v>0.37</v>
      </c>
      <c r="N192" s="6"/>
      <c r="O192" s="39">
        <v>47.9</v>
      </c>
      <c r="P192" s="39">
        <v>0.7</v>
      </c>
      <c r="Q192" s="39">
        <v>62</v>
      </c>
      <c r="R192" s="39">
        <v>5</v>
      </c>
      <c r="S192" s="39">
        <v>653</v>
      </c>
      <c r="T192" s="39">
        <v>147</v>
      </c>
      <c r="U192" s="39">
        <v>46.4</v>
      </c>
      <c r="V192" s="39">
        <v>0.6</v>
      </c>
      <c r="W192" s="39">
        <v>47.9</v>
      </c>
      <c r="X192" s="39">
        <v>0.7</v>
      </c>
      <c r="Y192" s="6">
        <v>22.74193548387097</v>
      </c>
      <c r="Z192" s="40"/>
    </row>
    <row r="193" spans="1:26" ht="11.25">
      <c r="A193" s="1"/>
      <c r="B193" s="38"/>
      <c r="C193" s="38"/>
      <c r="D193" s="3"/>
      <c r="E193" s="6"/>
      <c r="F193" s="6"/>
      <c r="G193" s="6"/>
      <c r="H193" s="6"/>
      <c r="I193" s="6"/>
      <c r="J193" s="6"/>
      <c r="K193" s="6"/>
      <c r="L193" s="6"/>
      <c r="M193" s="3"/>
      <c r="N193" s="6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6"/>
      <c r="Z193" s="40"/>
    </row>
    <row r="194" spans="1:26" ht="11.25">
      <c r="A194" s="1" t="s">
        <v>103</v>
      </c>
      <c r="B194" s="38">
        <v>1044.402002502615</v>
      </c>
      <c r="C194" s="38">
        <v>132.25125189982876</v>
      </c>
      <c r="D194" s="3">
        <v>0.1266286847238189</v>
      </c>
      <c r="E194" s="4">
        <v>0.04577</v>
      </c>
      <c r="F194" s="4">
        <v>0.00087</v>
      </c>
      <c r="G194" s="4">
        <v>0.04279</v>
      </c>
      <c r="H194" s="4">
        <v>0.00086</v>
      </c>
      <c r="I194" s="4">
        <v>0.0068</v>
      </c>
      <c r="J194" s="4">
        <v>4E-05</v>
      </c>
      <c r="K194" s="4">
        <v>0.00217</v>
      </c>
      <c r="L194" s="4">
        <v>6E-05</v>
      </c>
      <c r="M194" s="3">
        <v>0.33</v>
      </c>
      <c r="N194" s="6"/>
      <c r="O194" s="39">
        <v>43.7</v>
      </c>
      <c r="P194" s="39">
        <v>0.3</v>
      </c>
      <c r="Q194" s="39">
        <v>42.5</v>
      </c>
      <c r="R194" s="39">
        <v>0.8</v>
      </c>
      <c r="S194" s="39">
        <v>-14</v>
      </c>
      <c r="T194" s="39">
        <v>32</v>
      </c>
      <c r="U194" s="39">
        <v>44</v>
      </c>
      <c r="V194" s="39">
        <v>1</v>
      </c>
      <c r="W194" s="39">
        <v>43.7</v>
      </c>
      <c r="X194" s="39">
        <v>0.3</v>
      </c>
      <c r="Y194" s="6">
        <v>-2.8235294117647127</v>
      </c>
      <c r="Z194" s="40"/>
    </row>
    <row r="195" spans="1:26" ht="11.25">
      <c r="A195" s="1" t="s">
        <v>104</v>
      </c>
      <c r="B195" s="38">
        <v>1407.2300756670443</v>
      </c>
      <c r="C195" s="38">
        <v>315.29924431363014</v>
      </c>
      <c r="D195" s="3">
        <v>0.2240566413165768</v>
      </c>
      <c r="E195" s="4">
        <v>0.04616</v>
      </c>
      <c r="F195" s="4">
        <v>0.00088</v>
      </c>
      <c r="G195" s="4">
        <v>0.04156</v>
      </c>
      <c r="H195" s="4">
        <v>0.00085</v>
      </c>
      <c r="I195" s="4">
        <v>0.00653</v>
      </c>
      <c r="J195" s="4">
        <v>5E-05</v>
      </c>
      <c r="K195" s="4">
        <v>0.00212</v>
      </c>
      <c r="L195" s="4">
        <v>4E-05</v>
      </c>
      <c r="M195" s="3">
        <v>0.36</v>
      </c>
      <c r="N195" s="6"/>
      <c r="O195" s="39">
        <v>42</v>
      </c>
      <c r="P195" s="39">
        <v>0.3</v>
      </c>
      <c r="Q195" s="39">
        <v>41.3</v>
      </c>
      <c r="R195" s="39">
        <v>0.8</v>
      </c>
      <c r="S195" s="39">
        <v>6</v>
      </c>
      <c r="T195" s="39">
        <v>34</v>
      </c>
      <c r="U195" s="39">
        <v>42.8</v>
      </c>
      <c r="V195" s="39">
        <v>0.8</v>
      </c>
      <c r="W195" s="39">
        <v>42</v>
      </c>
      <c r="X195" s="39">
        <v>0.3</v>
      </c>
      <c r="Y195" s="6">
        <v>-1.6949152542372952</v>
      </c>
      <c r="Z195" s="40"/>
    </row>
    <row r="196" spans="1:26" ht="11.25">
      <c r="A196" s="1" t="s">
        <v>105</v>
      </c>
      <c r="B196" s="38">
        <v>3551.3553948904228</v>
      </c>
      <c r="C196" s="38">
        <v>1104.5068071762842</v>
      </c>
      <c r="D196" s="3">
        <v>0.31100993405656147</v>
      </c>
      <c r="E196" s="4">
        <v>0.04611</v>
      </c>
      <c r="F196" s="4">
        <v>0.0013</v>
      </c>
      <c r="G196" s="4">
        <v>0.04214</v>
      </c>
      <c r="H196" s="4">
        <v>0.00124</v>
      </c>
      <c r="I196" s="4">
        <v>0.00663</v>
      </c>
      <c r="J196" s="4">
        <v>3E-05</v>
      </c>
      <c r="K196" s="4">
        <v>0.00214</v>
      </c>
      <c r="L196" s="4">
        <v>8E-05</v>
      </c>
      <c r="M196" s="3">
        <v>0.18</v>
      </c>
      <c r="N196" s="6"/>
      <c r="O196" s="39">
        <v>42.6</v>
      </c>
      <c r="P196" s="39">
        <v>0.2</v>
      </c>
      <c r="Q196" s="39">
        <v>42</v>
      </c>
      <c r="R196" s="39">
        <v>1</v>
      </c>
      <c r="S196" s="39">
        <v>3</v>
      </c>
      <c r="T196" s="39">
        <v>52</v>
      </c>
      <c r="U196" s="39">
        <v>43</v>
      </c>
      <c r="V196" s="39">
        <v>2</v>
      </c>
      <c r="W196" s="39">
        <v>42.6</v>
      </c>
      <c r="X196" s="39">
        <v>0.2</v>
      </c>
      <c r="Y196" s="6">
        <v>-1.428571428571432</v>
      </c>
      <c r="Z196" s="40"/>
    </row>
    <row r="197" spans="1:26" ht="11.25">
      <c r="A197" s="1" t="s">
        <v>106</v>
      </c>
      <c r="B197" s="38">
        <v>1632.5206125062743</v>
      </c>
      <c r="C197" s="38">
        <v>616.4952273998822</v>
      </c>
      <c r="D197" s="3">
        <v>0.377633962277161</v>
      </c>
      <c r="E197" s="4">
        <v>0.04669</v>
      </c>
      <c r="F197" s="4">
        <v>0.00103</v>
      </c>
      <c r="G197" s="4">
        <v>0.04197</v>
      </c>
      <c r="H197" s="4">
        <v>0.00099</v>
      </c>
      <c r="I197" s="4">
        <v>0.00653</v>
      </c>
      <c r="J197" s="4">
        <v>5E-05</v>
      </c>
      <c r="K197" s="4">
        <v>0.00212</v>
      </c>
      <c r="L197" s="4">
        <v>4E-05</v>
      </c>
      <c r="M197" s="3">
        <v>0.36</v>
      </c>
      <c r="N197" s="6"/>
      <c r="O197" s="39">
        <v>42</v>
      </c>
      <c r="P197" s="39">
        <v>0.3</v>
      </c>
      <c r="Q197" s="39">
        <v>41.7</v>
      </c>
      <c r="R197" s="39">
        <v>1</v>
      </c>
      <c r="S197" s="39">
        <v>33</v>
      </c>
      <c r="T197" s="39">
        <v>45</v>
      </c>
      <c r="U197" s="39">
        <v>42.8</v>
      </c>
      <c r="V197" s="39">
        <v>0.8</v>
      </c>
      <c r="W197" s="39">
        <v>42</v>
      </c>
      <c r="X197" s="39">
        <v>0.3</v>
      </c>
      <c r="Y197" s="6">
        <v>-0.7194244604316478</v>
      </c>
      <c r="Z197" s="40"/>
    </row>
    <row r="198" spans="1:26" ht="11.25">
      <c r="A198" s="1" t="s">
        <v>107</v>
      </c>
      <c r="B198" s="38">
        <v>969.8950116177106</v>
      </c>
      <c r="C198" s="38">
        <v>110.58629554097409</v>
      </c>
      <c r="D198" s="3">
        <v>0.11401883112742751</v>
      </c>
      <c r="E198" s="4">
        <v>0.04707</v>
      </c>
      <c r="F198" s="4">
        <v>0.00104</v>
      </c>
      <c r="G198" s="4">
        <v>0.0433</v>
      </c>
      <c r="H198" s="4">
        <v>0.00102</v>
      </c>
      <c r="I198" s="4">
        <v>0.00668</v>
      </c>
      <c r="J198" s="4">
        <v>5E-05</v>
      </c>
      <c r="K198" s="4">
        <v>0.00202</v>
      </c>
      <c r="L198" s="4">
        <v>6E-05</v>
      </c>
      <c r="M198" s="3">
        <v>0.35</v>
      </c>
      <c r="N198" s="6"/>
      <c r="O198" s="39">
        <v>42.9</v>
      </c>
      <c r="P198" s="39">
        <v>0.3</v>
      </c>
      <c r="Q198" s="39">
        <v>43</v>
      </c>
      <c r="R198" s="39">
        <v>1</v>
      </c>
      <c r="S198" s="39">
        <v>53</v>
      </c>
      <c r="T198" s="39">
        <v>48</v>
      </c>
      <c r="U198" s="39">
        <v>41</v>
      </c>
      <c r="V198" s="39">
        <v>1</v>
      </c>
      <c r="W198" s="39">
        <v>42.9</v>
      </c>
      <c r="X198" s="39">
        <v>0.3</v>
      </c>
      <c r="Y198" s="6">
        <v>0.23255813953488702</v>
      </c>
      <c r="Z198" s="40"/>
    </row>
    <row r="199" spans="1:26" ht="11.25">
      <c r="A199" s="1" t="s">
        <v>108</v>
      </c>
      <c r="B199" s="38">
        <v>1285.7309829401293</v>
      </c>
      <c r="C199" s="38">
        <v>648.6391976173837</v>
      </c>
      <c r="D199" s="3">
        <v>0.5044906020185623</v>
      </c>
      <c r="E199" s="4">
        <v>0.04727</v>
      </c>
      <c r="F199" s="4">
        <v>0.00116</v>
      </c>
      <c r="G199" s="4">
        <v>0.04442</v>
      </c>
      <c r="H199" s="4">
        <v>0.0012</v>
      </c>
      <c r="I199" s="4">
        <v>0.00682</v>
      </c>
      <c r="J199" s="4">
        <v>4E-05</v>
      </c>
      <c r="K199" s="4">
        <v>0.00217</v>
      </c>
      <c r="L199" s="4">
        <v>2E-05</v>
      </c>
      <c r="M199" s="3">
        <v>0.29</v>
      </c>
      <c r="N199" s="6"/>
      <c r="O199" s="39">
        <v>43.8</v>
      </c>
      <c r="P199" s="39">
        <v>0.3</v>
      </c>
      <c r="Q199" s="39">
        <v>44</v>
      </c>
      <c r="R199" s="39">
        <v>1</v>
      </c>
      <c r="S199" s="39">
        <v>63</v>
      </c>
      <c r="T199" s="39">
        <v>52</v>
      </c>
      <c r="U199" s="39">
        <v>43.7</v>
      </c>
      <c r="V199" s="39">
        <v>0.4</v>
      </c>
      <c r="W199" s="39">
        <v>43.8</v>
      </c>
      <c r="X199" s="39">
        <v>0.3</v>
      </c>
      <c r="Y199" s="6">
        <v>0.454545454545461</v>
      </c>
      <c r="Z199" s="40"/>
    </row>
    <row r="200" spans="1:26" ht="11.25">
      <c r="A200" s="1" t="s">
        <v>109</v>
      </c>
      <c r="B200" s="38">
        <v>1840.8066644927128</v>
      </c>
      <c r="C200" s="38">
        <v>513.9725830789998</v>
      </c>
      <c r="D200" s="3">
        <v>0.2792105184064182</v>
      </c>
      <c r="E200" s="4">
        <v>0.04708</v>
      </c>
      <c r="F200" s="4">
        <v>0.00075</v>
      </c>
      <c r="G200" s="4">
        <v>0.04172</v>
      </c>
      <c r="H200" s="4">
        <v>0.00071</v>
      </c>
      <c r="I200" s="4">
        <v>0.00643</v>
      </c>
      <c r="J200" s="4">
        <v>4E-05</v>
      </c>
      <c r="K200" s="4">
        <v>0.00224</v>
      </c>
      <c r="L200" s="4">
        <v>4E-05</v>
      </c>
      <c r="M200" s="3">
        <v>0.35</v>
      </c>
      <c r="N200" s="6"/>
      <c r="O200" s="39">
        <v>41.3</v>
      </c>
      <c r="P200" s="39">
        <v>0.3</v>
      </c>
      <c r="Q200" s="39">
        <v>41.5</v>
      </c>
      <c r="R200" s="39">
        <v>0.7</v>
      </c>
      <c r="S200" s="39">
        <v>53</v>
      </c>
      <c r="T200" s="39">
        <v>35</v>
      </c>
      <c r="U200" s="39">
        <v>45.2</v>
      </c>
      <c r="V200" s="39">
        <v>0.8</v>
      </c>
      <c r="W200" s="39">
        <v>41.3</v>
      </c>
      <c r="X200" s="39">
        <v>0.3</v>
      </c>
      <c r="Y200" s="6">
        <v>0.4819277108433803</v>
      </c>
      <c r="Z200" s="40"/>
    </row>
    <row r="201" spans="1:26" ht="11.25">
      <c r="A201" s="1" t="s">
        <v>110</v>
      </c>
      <c r="B201" s="38">
        <v>2378.1813058946095</v>
      </c>
      <c r="C201" s="38">
        <v>420.617125093228</v>
      </c>
      <c r="D201" s="3">
        <v>0.17686503718226937</v>
      </c>
      <c r="E201" s="4">
        <v>0.04732</v>
      </c>
      <c r="F201" s="4">
        <v>0.0008</v>
      </c>
      <c r="G201" s="4">
        <v>0.04163</v>
      </c>
      <c r="H201" s="4">
        <v>0.00075</v>
      </c>
      <c r="I201" s="4">
        <v>0.0064</v>
      </c>
      <c r="J201" s="4">
        <v>4E-05</v>
      </c>
      <c r="K201" s="4">
        <v>0.00215</v>
      </c>
      <c r="L201" s="4">
        <v>4E-05</v>
      </c>
      <c r="M201" s="3">
        <v>0.35</v>
      </c>
      <c r="N201" s="6"/>
      <c r="O201" s="39">
        <v>41.1</v>
      </c>
      <c r="P201" s="39">
        <v>0.3</v>
      </c>
      <c r="Q201" s="39">
        <v>41.4</v>
      </c>
      <c r="R201" s="39">
        <v>0.7</v>
      </c>
      <c r="S201" s="39">
        <v>65</v>
      </c>
      <c r="T201" s="39">
        <v>37</v>
      </c>
      <c r="U201" s="39">
        <v>43.4</v>
      </c>
      <c r="V201" s="39">
        <v>0.8</v>
      </c>
      <c r="W201" s="39">
        <v>41.1</v>
      </c>
      <c r="X201" s="39">
        <v>0.3</v>
      </c>
      <c r="Y201" s="6">
        <v>0.7246376811594134</v>
      </c>
      <c r="Z201" s="40"/>
    </row>
    <row r="202" spans="1:26" ht="11.25">
      <c r="A202" s="1" t="s">
        <v>111</v>
      </c>
      <c r="B202" s="38">
        <v>1185.2856574860984</v>
      </c>
      <c r="C202" s="38">
        <v>187.06022890682917</v>
      </c>
      <c r="D202" s="3">
        <v>0.1578186892968652</v>
      </c>
      <c r="E202" s="4">
        <v>0.04772</v>
      </c>
      <c r="F202" s="4">
        <v>0.0011</v>
      </c>
      <c r="G202" s="4">
        <v>0.04465</v>
      </c>
      <c r="H202" s="4">
        <v>0.0011</v>
      </c>
      <c r="I202" s="4">
        <v>0.00679</v>
      </c>
      <c r="J202" s="4">
        <v>4E-05</v>
      </c>
      <c r="K202" s="4">
        <v>0.00215</v>
      </c>
      <c r="L202" s="4">
        <v>3E-05</v>
      </c>
      <c r="M202" s="3">
        <v>0.28</v>
      </c>
      <c r="N202" s="6"/>
      <c r="O202" s="39">
        <v>43.6</v>
      </c>
      <c r="P202" s="39">
        <v>0.3</v>
      </c>
      <c r="Q202" s="39">
        <v>44</v>
      </c>
      <c r="R202" s="39">
        <v>1</v>
      </c>
      <c r="S202" s="39">
        <v>85</v>
      </c>
      <c r="T202" s="39">
        <v>52</v>
      </c>
      <c r="U202" s="39">
        <v>43.5</v>
      </c>
      <c r="V202" s="39">
        <v>0.5</v>
      </c>
      <c r="W202" s="39">
        <v>43.6</v>
      </c>
      <c r="X202" s="39">
        <v>0.3</v>
      </c>
      <c r="Y202" s="6">
        <v>0.909090909090906</v>
      </c>
      <c r="Z202" s="40"/>
    </row>
    <row r="203" spans="1:26" ht="11.25">
      <c r="A203" s="1" t="s">
        <v>112</v>
      </c>
      <c r="B203" s="38">
        <v>3037.540649222072</v>
      </c>
      <c r="C203" s="38">
        <v>1064.984009986207</v>
      </c>
      <c r="D203" s="3">
        <v>0.3506073277600266</v>
      </c>
      <c r="E203" s="4">
        <v>0.0474</v>
      </c>
      <c r="F203" s="4">
        <v>0.00076</v>
      </c>
      <c r="G203" s="4">
        <v>0.04409</v>
      </c>
      <c r="H203" s="4">
        <v>0.00075</v>
      </c>
      <c r="I203" s="4">
        <v>0.00675</v>
      </c>
      <c r="J203" s="4">
        <v>4E-05</v>
      </c>
      <c r="K203" s="4">
        <v>0.0023</v>
      </c>
      <c r="L203" s="4">
        <v>4E-05</v>
      </c>
      <c r="M203" s="3">
        <v>0.33</v>
      </c>
      <c r="N203" s="6"/>
      <c r="O203" s="39">
        <v>43.4</v>
      </c>
      <c r="P203" s="39">
        <v>0.3</v>
      </c>
      <c r="Q203" s="39">
        <v>43.8</v>
      </c>
      <c r="R203" s="39">
        <v>0.7</v>
      </c>
      <c r="S203" s="39">
        <v>69</v>
      </c>
      <c r="T203" s="39">
        <v>37</v>
      </c>
      <c r="U203" s="39">
        <v>46.4</v>
      </c>
      <c r="V203" s="39">
        <v>0.8</v>
      </c>
      <c r="W203" s="39">
        <v>43.4</v>
      </c>
      <c r="X203" s="39">
        <v>0.3</v>
      </c>
      <c r="Y203" s="6">
        <v>0.9132420091324169</v>
      </c>
      <c r="Z203" s="40"/>
    </row>
    <row r="204" spans="1:26" ht="11.25">
      <c r="A204" s="1" t="s">
        <v>113</v>
      </c>
      <c r="B204" s="38">
        <v>1719.9008200732208</v>
      </c>
      <c r="C204" s="38">
        <v>267.967783541081</v>
      </c>
      <c r="D204" s="3">
        <v>0.15580420708775108</v>
      </c>
      <c r="E204" s="4">
        <v>0.04741</v>
      </c>
      <c r="F204" s="4">
        <v>0.0009</v>
      </c>
      <c r="G204" s="4">
        <v>0.04335</v>
      </c>
      <c r="H204" s="4">
        <v>0.00085</v>
      </c>
      <c r="I204" s="4">
        <v>0.00664</v>
      </c>
      <c r="J204" s="4">
        <v>3E-05</v>
      </c>
      <c r="K204" s="4">
        <v>0.00221</v>
      </c>
      <c r="L204" s="4">
        <v>5E-05</v>
      </c>
      <c r="M204" s="3">
        <v>0.25</v>
      </c>
      <c r="N204" s="6"/>
      <c r="O204" s="39">
        <v>42.7</v>
      </c>
      <c r="P204" s="39">
        <v>0.2</v>
      </c>
      <c r="Q204" s="39">
        <v>43.1</v>
      </c>
      <c r="R204" s="39">
        <v>0.8</v>
      </c>
      <c r="S204" s="39">
        <v>70</v>
      </c>
      <c r="T204" s="39">
        <v>43</v>
      </c>
      <c r="U204" s="39">
        <v>45</v>
      </c>
      <c r="V204" s="39">
        <v>1</v>
      </c>
      <c r="W204" s="39">
        <v>42.7</v>
      </c>
      <c r="X204" s="39">
        <v>0.2</v>
      </c>
      <c r="Y204" s="6">
        <v>0.9280742459396718</v>
      </c>
      <c r="Z204" s="40"/>
    </row>
    <row r="205" spans="1:26" ht="11.25">
      <c r="A205" s="1" t="s">
        <v>114</v>
      </c>
      <c r="B205" s="38">
        <v>1607.6364866844356</v>
      </c>
      <c r="C205" s="38">
        <v>275.05947547209325</v>
      </c>
      <c r="D205" s="3">
        <v>0.1710955665353003</v>
      </c>
      <c r="E205" s="4">
        <v>0.04723</v>
      </c>
      <c r="F205" s="4">
        <v>0.00076</v>
      </c>
      <c r="G205" s="4">
        <v>0.04228</v>
      </c>
      <c r="H205" s="4">
        <v>0.00079</v>
      </c>
      <c r="I205" s="4">
        <v>0.00649</v>
      </c>
      <c r="J205" s="4">
        <v>4E-05</v>
      </c>
      <c r="K205" s="4">
        <v>0.00206</v>
      </c>
      <c r="L205" s="4">
        <v>3E-05</v>
      </c>
      <c r="M205" s="3">
        <v>0.39</v>
      </c>
      <c r="N205" s="6"/>
      <c r="O205" s="39">
        <v>41.7</v>
      </c>
      <c r="P205" s="39">
        <v>0.3</v>
      </c>
      <c r="Q205" s="39">
        <v>42.1</v>
      </c>
      <c r="R205" s="39">
        <v>0.8</v>
      </c>
      <c r="S205" s="39">
        <v>61</v>
      </c>
      <c r="T205" s="39">
        <v>33</v>
      </c>
      <c r="U205" s="39">
        <v>41.7</v>
      </c>
      <c r="V205" s="39">
        <v>0.5</v>
      </c>
      <c r="W205" s="39">
        <v>41.7</v>
      </c>
      <c r="X205" s="39">
        <v>0.3</v>
      </c>
      <c r="Y205" s="6">
        <v>0.9501187648456023</v>
      </c>
      <c r="Z205" s="40"/>
    </row>
    <row r="206" spans="1:26" ht="11.25">
      <c r="A206" s="1" t="s">
        <v>115</v>
      </c>
      <c r="B206" s="38">
        <v>2495.985542124015</v>
      </c>
      <c r="C206" s="38">
        <v>1465.3855984758868</v>
      </c>
      <c r="D206" s="3">
        <v>0.5870969898442937</v>
      </c>
      <c r="E206" s="4">
        <v>0.04745</v>
      </c>
      <c r="F206" s="4">
        <v>0.00142</v>
      </c>
      <c r="G206" s="4">
        <v>0.04433</v>
      </c>
      <c r="H206" s="4">
        <v>0.00154</v>
      </c>
      <c r="I206" s="4">
        <v>0.00678</v>
      </c>
      <c r="J206" s="4">
        <v>6E-05</v>
      </c>
      <c r="K206" s="4">
        <v>0.00215</v>
      </c>
      <c r="L206" s="4">
        <v>2E-05</v>
      </c>
      <c r="M206" s="3">
        <v>0.49</v>
      </c>
      <c r="N206" s="6"/>
      <c r="O206" s="39">
        <v>43.5</v>
      </c>
      <c r="P206" s="39">
        <v>0.4</v>
      </c>
      <c r="Q206" s="39">
        <v>44</v>
      </c>
      <c r="R206" s="39">
        <v>2</v>
      </c>
      <c r="S206" s="39">
        <v>72</v>
      </c>
      <c r="T206" s="39">
        <v>63</v>
      </c>
      <c r="U206" s="39">
        <v>43.5</v>
      </c>
      <c r="V206" s="39">
        <v>0.5</v>
      </c>
      <c r="W206" s="39">
        <v>43.5</v>
      </c>
      <c r="X206" s="39">
        <v>0.4</v>
      </c>
      <c r="Y206" s="6">
        <v>1.1363636363636365</v>
      </c>
      <c r="Z206" s="40"/>
    </row>
    <row r="207" spans="1:26" ht="11.25">
      <c r="A207" s="1" t="s">
        <v>116</v>
      </c>
      <c r="B207" s="38">
        <v>2490.5993095202616</v>
      </c>
      <c r="C207" s="38">
        <v>398.83456090444156</v>
      </c>
      <c r="D207" s="3">
        <v>0.16013597987436404</v>
      </c>
      <c r="E207" s="4">
        <v>0.04748</v>
      </c>
      <c r="F207" s="4">
        <v>0.00073</v>
      </c>
      <c r="G207" s="4">
        <v>0.04409</v>
      </c>
      <c r="H207" s="4">
        <v>0.00079</v>
      </c>
      <c r="I207" s="4">
        <v>0.00674</v>
      </c>
      <c r="J207" s="4">
        <v>4E-05</v>
      </c>
      <c r="K207" s="4">
        <v>0.00214</v>
      </c>
      <c r="L207" s="4">
        <v>2E-05</v>
      </c>
      <c r="M207" s="3">
        <v>0.4</v>
      </c>
      <c r="N207" s="6"/>
      <c r="O207" s="39">
        <v>43.3</v>
      </c>
      <c r="P207" s="39">
        <v>0.3</v>
      </c>
      <c r="Q207" s="39">
        <v>43.8</v>
      </c>
      <c r="R207" s="39">
        <v>0.8</v>
      </c>
      <c r="S207" s="39">
        <v>73</v>
      </c>
      <c r="T207" s="39">
        <v>32</v>
      </c>
      <c r="U207" s="39">
        <v>43.2</v>
      </c>
      <c r="V207" s="39">
        <v>0.4</v>
      </c>
      <c r="W207" s="39">
        <v>43.3</v>
      </c>
      <c r="X207" s="39">
        <v>0.3</v>
      </c>
      <c r="Y207" s="6">
        <v>1.1415525114155252</v>
      </c>
      <c r="Z207" s="40"/>
    </row>
    <row r="208" spans="1:26" ht="11.25">
      <c r="A208" s="1" t="s">
        <v>117</v>
      </c>
      <c r="B208" s="38">
        <v>2324.3190515088786</v>
      </c>
      <c r="C208" s="38">
        <v>479.00455108958386</v>
      </c>
      <c r="D208" s="3">
        <v>0.20608382088449878</v>
      </c>
      <c r="E208" s="4">
        <v>0.04732</v>
      </c>
      <c r="F208" s="4">
        <v>0.0008</v>
      </c>
      <c r="G208" s="4">
        <v>0.0423</v>
      </c>
      <c r="H208" s="4">
        <v>0.00076</v>
      </c>
      <c r="I208" s="4">
        <v>0.00648</v>
      </c>
      <c r="J208" s="4">
        <v>4E-05</v>
      </c>
      <c r="K208" s="4">
        <v>0.00221</v>
      </c>
      <c r="L208" s="4">
        <v>4E-05</v>
      </c>
      <c r="M208" s="3">
        <v>0.34</v>
      </c>
      <c r="N208" s="6"/>
      <c r="O208" s="39">
        <v>41.6</v>
      </c>
      <c r="P208" s="39">
        <v>0.3</v>
      </c>
      <c r="Q208" s="39">
        <v>42.1</v>
      </c>
      <c r="R208" s="39">
        <v>0.7</v>
      </c>
      <c r="S208" s="39">
        <v>65</v>
      </c>
      <c r="T208" s="39">
        <v>37</v>
      </c>
      <c r="U208" s="39">
        <v>44.6</v>
      </c>
      <c r="V208" s="39">
        <v>0.8</v>
      </c>
      <c r="W208" s="39">
        <v>41.6</v>
      </c>
      <c r="X208" s="39">
        <v>0.3</v>
      </c>
      <c r="Y208" s="6">
        <v>1.187648456057007</v>
      </c>
      <c r="Z208" s="40"/>
    </row>
    <row r="209" spans="1:26" ht="11.25">
      <c r="A209" s="1" t="s">
        <v>118</v>
      </c>
      <c r="B209" s="38">
        <v>1213.4076801044857</v>
      </c>
      <c r="C209" s="38">
        <v>427.9629899207524</v>
      </c>
      <c r="D209" s="3">
        <v>0.35269513860659</v>
      </c>
      <c r="E209" s="4">
        <v>0.04749</v>
      </c>
      <c r="F209" s="4">
        <v>0.00104</v>
      </c>
      <c r="G209" s="4">
        <v>0.04408</v>
      </c>
      <c r="H209" s="4">
        <v>0.00102</v>
      </c>
      <c r="I209" s="4">
        <v>0.00673</v>
      </c>
      <c r="J209" s="4">
        <v>5E-05</v>
      </c>
      <c r="K209" s="4">
        <v>0.00217</v>
      </c>
      <c r="L209" s="4">
        <v>4E-05</v>
      </c>
      <c r="M209" s="3">
        <v>0.32</v>
      </c>
      <c r="N209" s="6"/>
      <c r="O209" s="39">
        <v>43.2</v>
      </c>
      <c r="P209" s="39">
        <v>0.3</v>
      </c>
      <c r="Q209" s="39">
        <v>43.8</v>
      </c>
      <c r="R209" s="39">
        <v>1</v>
      </c>
      <c r="S209" s="39">
        <v>74</v>
      </c>
      <c r="T209" s="39">
        <v>45</v>
      </c>
      <c r="U209" s="39">
        <v>43.8</v>
      </c>
      <c r="V209" s="39">
        <v>0.8</v>
      </c>
      <c r="W209" s="39">
        <v>43.2</v>
      </c>
      <c r="X209" s="39">
        <v>0.3</v>
      </c>
      <c r="Y209" s="6">
        <v>1.3698630136986172</v>
      </c>
      <c r="Z209" s="40"/>
    </row>
    <row r="210" spans="1:26" ht="11.25">
      <c r="A210" s="1" t="s">
        <v>119</v>
      </c>
      <c r="B210" s="38">
        <v>1160.7188171635885</v>
      </c>
      <c r="C210" s="38">
        <v>147.0368262235949</v>
      </c>
      <c r="D210" s="3">
        <v>0.12667738650339458</v>
      </c>
      <c r="E210" s="4">
        <v>0.04758</v>
      </c>
      <c r="F210" s="4">
        <v>0.001</v>
      </c>
      <c r="G210" s="4">
        <v>0.04399</v>
      </c>
      <c r="H210" s="4">
        <v>0.00097</v>
      </c>
      <c r="I210" s="4">
        <v>0.00671</v>
      </c>
      <c r="J210" s="4">
        <v>5E-05</v>
      </c>
      <c r="K210" s="4">
        <v>0.00214</v>
      </c>
      <c r="L210" s="4">
        <v>5E-05</v>
      </c>
      <c r="M210" s="3">
        <v>0.3</v>
      </c>
      <c r="N210" s="6"/>
      <c r="O210" s="39">
        <v>43.1</v>
      </c>
      <c r="P210" s="39">
        <v>0.3</v>
      </c>
      <c r="Q210" s="39">
        <v>43.7</v>
      </c>
      <c r="R210" s="39">
        <v>0.9</v>
      </c>
      <c r="S210" s="39">
        <v>78</v>
      </c>
      <c r="T210" s="39">
        <v>47</v>
      </c>
      <c r="U210" s="39">
        <v>43</v>
      </c>
      <c r="V210" s="39">
        <v>1</v>
      </c>
      <c r="W210" s="39">
        <v>43.1</v>
      </c>
      <c r="X210" s="39">
        <v>0.3</v>
      </c>
      <c r="Y210" s="6">
        <v>1.3729977116704837</v>
      </c>
      <c r="Z210" s="40"/>
    </row>
    <row r="211" spans="1:26" ht="11.25">
      <c r="A211" s="1" t="s">
        <v>120</v>
      </c>
      <c r="B211" s="38">
        <v>2433.005280375413</v>
      </c>
      <c r="C211" s="38">
        <v>1112.4009766535016</v>
      </c>
      <c r="D211" s="3">
        <v>0.4572127260167138</v>
      </c>
      <c r="E211" s="4">
        <v>0.04755</v>
      </c>
      <c r="F211" s="4">
        <v>0.00076</v>
      </c>
      <c r="G211" s="4">
        <v>0.04182</v>
      </c>
      <c r="H211" s="4">
        <v>0.00072</v>
      </c>
      <c r="I211" s="4">
        <v>0.00637</v>
      </c>
      <c r="J211" s="4">
        <v>4E-05</v>
      </c>
      <c r="K211" s="4">
        <v>0.0021</v>
      </c>
      <c r="L211" s="4">
        <v>4E-05</v>
      </c>
      <c r="M211" s="3">
        <v>0.37</v>
      </c>
      <c r="N211" s="6"/>
      <c r="O211" s="39">
        <v>40.9</v>
      </c>
      <c r="P211" s="39">
        <v>0.3</v>
      </c>
      <c r="Q211" s="39">
        <v>41.6</v>
      </c>
      <c r="R211" s="39">
        <v>0.7</v>
      </c>
      <c r="S211" s="39">
        <v>77</v>
      </c>
      <c r="T211" s="39">
        <v>36</v>
      </c>
      <c r="U211" s="39">
        <v>42.4</v>
      </c>
      <c r="V211" s="39">
        <v>0.8</v>
      </c>
      <c r="W211" s="39">
        <v>40.9</v>
      </c>
      <c r="X211" s="39">
        <v>0.3</v>
      </c>
      <c r="Y211" s="6">
        <v>1.6826923076923146</v>
      </c>
      <c r="Z211" s="40"/>
    </row>
    <row r="212" spans="1:26" ht="11.25">
      <c r="A212" s="1" t="s">
        <v>121</v>
      </c>
      <c r="B212" s="38">
        <v>2898.6311682947485</v>
      </c>
      <c r="C212" s="38">
        <v>423.1522800356924</v>
      </c>
      <c r="D212" s="3">
        <v>0.14598348512364578</v>
      </c>
      <c r="E212" s="4">
        <v>0.04727</v>
      </c>
      <c r="F212" s="4">
        <v>0.00133</v>
      </c>
      <c r="G212" s="4">
        <v>0.04286</v>
      </c>
      <c r="H212" s="4">
        <v>0.0013</v>
      </c>
      <c r="I212" s="4">
        <v>0.00658</v>
      </c>
      <c r="J212" s="4">
        <v>5E-05</v>
      </c>
      <c r="K212" s="4">
        <v>0.00209</v>
      </c>
      <c r="L212" s="4">
        <v>9E-05</v>
      </c>
      <c r="M212" s="3">
        <v>0.29</v>
      </c>
      <c r="N212" s="6"/>
      <c r="O212" s="39">
        <v>42.2</v>
      </c>
      <c r="P212" s="39">
        <v>0.3</v>
      </c>
      <c r="Q212" s="39">
        <v>43</v>
      </c>
      <c r="R212" s="39">
        <v>1</v>
      </c>
      <c r="S212" s="39">
        <v>63</v>
      </c>
      <c r="T212" s="39">
        <v>61</v>
      </c>
      <c r="U212" s="39">
        <v>42</v>
      </c>
      <c r="V212" s="39">
        <v>2</v>
      </c>
      <c r="W212" s="39">
        <v>42.2</v>
      </c>
      <c r="X212" s="39">
        <v>0.3</v>
      </c>
      <c r="Y212" s="6">
        <v>1.860465116279063</v>
      </c>
      <c r="Z212" s="40"/>
    </row>
    <row r="213" spans="1:26" ht="11.25">
      <c r="A213" s="1" t="s">
        <v>122</v>
      </c>
      <c r="B213" s="38">
        <v>4809.680229263388</v>
      </c>
      <c r="C213" s="38">
        <v>804.6670403763146</v>
      </c>
      <c r="D213" s="3">
        <v>0.16730156726023154</v>
      </c>
      <c r="E213" s="4">
        <v>0.04789</v>
      </c>
      <c r="F213" s="4">
        <v>0.00078</v>
      </c>
      <c r="G213" s="4">
        <v>0.0438</v>
      </c>
      <c r="H213" s="4">
        <v>0.00081</v>
      </c>
      <c r="I213" s="4">
        <v>0.00663</v>
      </c>
      <c r="J213" s="4">
        <v>4E-05</v>
      </c>
      <c r="K213" s="4">
        <v>0.00211</v>
      </c>
      <c r="L213" s="4">
        <v>1E-05</v>
      </c>
      <c r="M213" s="3">
        <v>0.41</v>
      </c>
      <c r="N213" s="6"/>
      <c r="O213" s="39">
        <v>42.6</v>
      </c>
      <c r="P213" s="39">
        <v>0.3</v>
      </c>
      <c r="Q213" s="39">
        <v>43.5</v>
      </c>
      <c r="R213" s="39">
        <v>0.8</v>
      </c>
      <c r="S213" s="39">
        <v>94</v>
      </c>
      <c r="T213" s="39">
        <v>37</v>
      </c>
      <c r="U213" s="39">
        <v>42.5</v>
      </c>
      <c r="V213" s="39">
        <v>0.3</v>
      </c>
      <c r="W213" s="39">
        <v>42.6</v>
      </c>
      <c r="X213" s="39">
        <v>0.3</v>
      </c>
      <c r="Y213" s="6">
        <v>2.0689655172413763</v>
      </c>
      <c r="Z213" s="40"/>
    </row>
    <row r="214" spans="1:26" ht="11.25">
      <c r="A214" s="1" t="s">
        <v>123</v>
      </c>
      <c r="B214" s="38">
        <v>3113.0439333121894</v>
      </c>
      <c r="C214" s="38">
        <v>641.6370902188171</v>
      </c>
      <c r="D214" s="3">
        <v>0.20611244298635184</v>
      </c>
      <c r="E214" s="4">
        <v>0.04805</v>
      </c>
      <c r="F214" s="4">
        <v>0.00067</v>
      </c>
      <c r="G214" s="4">
        <v>0.0428</v>
      </c>
      <c r="H214" s="4">
        <v>0.00065</v>
      </c>
      <c r="I214" s="4">
        <v>0.00647</v>
      </c>
      <c r="J214" s="4">
        <v>4E-05</v>
      </c>
      <c r="K214" s="4">
        <v>0.00218</v>
      </c>
      <c r="L214" s="4">
        <v>3E-05</v>
      </c>
      <c r="M214" s="3">
        <v>0.4</v>
      </c>
      <c r="N214" s="6"/>
      <c r="O214" s="39">
        <v>41.6</v>
      </c>
      <c r="P214" s="39">
        <v>0.3</v>
      </c>
      <c r="Q214" s="39">
        <v>42.6</v>
      </c>
      <c r="R214" s="39">
        <v>0.6</v>
      </c>
      <c r="S214" s="39">
        <v>102</v>
      </c>
      <c r="T214" s="39">
        <v>32</v>
      </c>
      <c r="U214" s="39">
        <v>44</v>
      </c>
      <c r="V214" s="39">
        <v>0.6</v>
      </c>
      <c r="W214" s="39">
        <v>41.6</v>
      </c>
      <c r="X214" s="39">
        <v>0.3</v>
      </c>
      <c r="Y214" s="6">
        <v>2.3474178403755865</v>
      </c>
      <c r="Z214" s="40"/>
    </row>
    <row r="215" spans="1:26" ht="11.25">
      <c r="A215" s="1" t="s">
        <v>124</v>
      </c>
      <c r="B215" s="38">
        <v>4224.13741393746</v>
      </c>
      <c r="C215" s="38">
        <v>1257.5636059594112</v>
      </c>
      <c r="D215" s="3">
        <v>0.29770897173233624</v>
      </c>
      <c r="E215" s="4">
        <v>0.048</v>
      </c>
      <c r="F215" s="4">
        <v>0.0009</v>
      </c>
      <c r="G215" s="4">
        <v>0.04537</v>
      </c>
      <c r="H215" s="4">
        <v>0.00098</v>
      </c>
      <c r="I215" s="4">
        <v>0.00685</v>
      </c>
      <c r="J215" s="4">
        <v>4E-05</v>
      </c>
      <c r="K215" s="4">
        <v>0.00217</v>
      </c>
      <c r="L215" s="4">
        <v>1E-05</v>
      </c>
      <c r="M215" s="3">
        <v>0.37</v>
      </c>
      <c r="N215" s="6"/>
      <c r="O215" s="39">
        <v>44</v>
      </c>
      <c r="P215" s="39">
        <v>0.3</v>
      </c>
      <c r="Q215" s="39">
        <v>45.1</v>
      </c>
      <c r="R215" s="39">
        <v>0.9</v>
      </c>
      <c r="S215" s="39">
        <v>99</v>
      </c>
      <c r="T215" s="39">
        <v>40</v>
      </c>
      <c r="U215" s="39">
        <v>43.9</v>
      </c>
      <c r="V215" s="39">
        <v>0.3</v>
      </c>
      <c r="W215" s="39">
        <v>44</v>
      </c>
      <c r="X215" s="39">
        <v>0.3</v>
      </c>
      <c r="Y215" s="6">
        <v>2.4390243902439055</v>
      </c>
      <c r="Z215" s="40"/>
    </row>
    <row r="216" spans="1:26" ht="11.25">
      <c r="A216" s="1" t="s">
        <v>125</v>
      </c>
      <c r="B216" s="38">
        <v>2765.3835776742512</v>
      </c>
      <c r="C216" s="38">
        <v>756.5357348043385</v>
      </c>
      <c r="D216" s="3">
        <v>0.27357352553623027</v>
      </c>
      <c r="E216" s="4">
        <v>0.04814</v>
      </c>
      <c r="F216" s="4">
        <v>0.00077</v>
      </c>
      <c r="G216" s="4">
        <v>0.04423</v>
      </c>
      <c r="H216" s="4">
        <v>0.00074</v>
      </c>
      <c r="I216" s="4">
        <v>0.00666</v>
      </c>
      <c r="J216" s="4">
        <v>3E-05</v>
      </c>
      <c r="K216" s="4">
        <v>0.00223</v>
      </c>
      <c r="L216" s="4">
        <v>4E-05</v>
      </c>
      <c r="M216" s="3">
        <v>0.29</v>
      </c>
      <c r="N216" s="6"/>
      <c r="O216" s="39">
        <v>42.8</v>
      </c>
      <c r="P216" s="39">
        <v>0.2</v>
      </c>
      <c r="Q216" s="39">
        <v>43.9</v>
      </c>
      <c r="R216" s="39">
        <v>0.7</v>
      </c>
      <c r="S216" s="39">
        <v>106</v>
      </c>
      <c r="T216" s="39">
        <v>37</v>
      </c>
      <c r="U216" s="39">
        <v>45</v>
      </c>
      <c r="V216" s="39">
        <v>0.8</v>
      </c>
      <c r="W216" s="39">
        <v>42.8</v>
      </c>
      <c r="X216" s="39">
        <v>0.2</v>
      </c>
      <c r="Y216" s="6">
        <v>2.505694760820049</v>
      </c>
      <c r="Z216" s="40"/>
    </row>
    <row r="217" spans="1:26" ht="11.25">
      <c r="A217" s="1" t="s">
        <v>126</v>
      </c>
      <c r="B217" s="38">
        <v>2223.8406107630585</v>
      </c>
      <c r="C217" s="38">
        <v>761.9115793228599</v>
      </c>
      <c r="D217" s="3">
        <v>0.342610695944359</v>
      </c>
      <c r="E217" s="4">
        <v>0.04839</v>
      </c>
      <c r="F217" s="4">
        <v>0.00077</v>
      </c>
      <c r="G217" s="4">
        <v>0.04385</v>
      </c>
      <c r="H217" s="4">
        <v>0.00075</v>
      </c>
      <c r="I217" s="4">
        <v>0.00658</v>
      </c>
      <c r="J217" s="4">
        <v>4E-05</v>
      </c>
      <c r="K217" s="4">
        <v>0.00224</v>
      </c>
      <c r="L217" s="4">
        <v>4E-05</v>
      </c>
      <c r="M217" s="3">
        <v>0.37</v>
      </c>
      <c r="N217" s="6"/>
      <c r="O217" s="39">
        <v>42.3</v>
      </c>
      <c r="P217" s="39">
        <v>0.3</v>
      </c>
      <c r="Q217" s="39">
        <v>43.6</v>
      </c>
      <c r="R217" s="39">
        <v>0.7</v>
      </c>
      <c r="S217" s="39">
        <v>118</v>
      </c>
      <c r="T217" s="39">
        <v>36</v>
      </c>
      <c r="U217" s="39">
        <v>45.2</v>
      </c>
      <c r="V217" s="39">
        <v>0.8</v>
      </c>
      <c r="W217" s="39">
        <v>42.3</v>
      </c>
      <c r="X217" s="39">
        <v>0.3</v>
      </c>
      <c r="Y217" s="6">
        <v>2.9816513761467984</v>
      </c>
      <c r="Z217" s="40"/>
    </row>
    <row r="218" spans="1:26" ht="11.25">
      <c r="A218" s="1" t="s">
        <v>127</v>
      </c>
      <c r="B218" s="38">
        <v>2041.2862657033943</v>
      </c>
      <c r="C218" s="38">
        <v>371.50993361020375</v>
      </c>
      <c r="D218" s="3">
        <v>0.18199795876360703</v>
      </c>
      <c r="E218" s="4">
        <v>0.04832</v>
      </c>
      <c r="F218" s="4">
        <v>0.00082</v>
      </c>
      <c r="G218" s="4">
        <v>0.04319</v>
      </c>
      <c r="H218" s="4">
        <v>0.00078</v>
      </c>
      <c r="I218" s="4">
        <v>0.00648</v>
      </c>
      <c r="J218" s="4">
        <v>4E-05</v>
      </c>
      <c r="K218" s="4">
        <v>0.00222</v>
      </c>
      <c r="L218" s="4">
        <v>5E-05</v>
      </c>
      <c r="M218" s="3">
        <v>0.34</v>
      </c>
      <c r="N218" s="6"/>
      <c r="O218" s="39">
        <v>41.6</v>
      </c>
      <c r="P218" s="39">
        <v>0.3</v>
      </c>
      <c r="Q218" s="39">
        <v>42.9</v>
      </c>
      <c r="R218" s="39">
        <v>0.8</v>
      </c>
      <c r="S218" s="39">
        <v>115</v>
      </c>
      <c r="T218" s="39">
        <v>38</v>
      </c>
      <c r="U218" s="39">
        <v>45</v>
      </c>
      <c r="V218" s="39">
        <v>1</v>
      </c>
      <c r="W218" s="39">
        <v>41.6</v>
      </c>
      <c r="X218" s="39">
        <v>0.3</v>
      </c>
      <c r="Y218" s="6">
        <v>3.0303030303030236</v>
      </c>
      <c r="Z218" s="40"/>
    </row>
    <row r="219" spans="1:26" ht="11.25">
      <c r="A219" s="1" t="s">
        <v>128</v>
      </c>
      <c r="B219" s="38">
        <v>2271.370187528736</v>
      </c>
      <c r="C219" s="38">
        <v>514.5498820918102</v>
      </c>
      <c r="D219" s="3">
        <v>0.22653721745447555</v>
      </c>
      <c r="E219" s="4">
        <v>0.0485</v>
      </c>
      <c r="F219" s="4">
        <v>0.00073</v>
      </c>
      <c r="G219" s="4">
        <v>0.04451</v>
      </c>
      <c r="H219" s="4">
        <v>0.00071</v>
      </c>
      <c r="I219" s="4">
        <v>0.00666</v>
      </c>
      <c r="J219" s="4">
        <v>3E-05</v>
      </c>
      <c r="K219" s="4">
        <v>0.0024</v>
      </c>
      <c r="L219" s="4">
        <v>4E-05</v>
      </c>
      <c r="M219" s="3">
        <v>0.34</v>
      </c>
      <c r="N219" s="6"/>
      <c r="O219" s="39">
        <v>42.8</v>
      </c>
      <c r="P219" s="39">
        <v>0.2</v>
      </c>
      <c r="Q219" s="39">
        <v>44.2</v>
      </c>
      <c r="R219" s="39">
        <v>0.7</v>
      </c>
      <c r="S219" s="39">
        <v>124</v>
      </c>
      <c r="T219" s="39">
        <v>32</v>
      </c>
      <c r="U219" s="39">
        <v>48.5</v>
      </c>
      <c r="V219" s="39">
        <v>0.8</v>
      </c>
      <c r="W219" s="39">
        <v>42.8</v>
      </c>
      <c r="X219" s="39">
        <v>0.2</v>
      </c>
      <c r="Y219" s="6">
        <v>3.1674208144796503</v>
      </c>
      <c r="Z219" s="40"/>
    </row>
    <row r="220" spans="1:26" ht="11.25">
      <c r="A220" s="1" t="s">
        <v>129</v>
      </c>
      <c r="B220" s="38">
        <v>2111.5577343509167</v>
      </c>
      <c r="C220" s="38">
        <v>525.6680496364759</v>
      </c>
      <c r="D220" s="3">
        <v>0.24894798805871338</v>
      </c>
      <c r="E220" s="4">
        <v>0.04858</v>
      </c>
      <c r="F220" s="4">
        <v>0.00087</v>
      </c>
      <c r="G220" s="4">
        <v>0.0441</v>
      </c>
      <c r="H220" s="4">
        <v>0.00083</v>
      </c>
      <c r="I220" s="4">
        <v>0.00659</v>
      </c>
      <c r="J220" s="4">
        <v>4E-05</v>
      </c>
      <c r="K220" s="4">
        <v>0.00228</v>
      </c>
      <c r="L220" s="4">
        <v>4E-05</v>
      </c>
      <c r="M220" s="3">
        <v>0.31</v>
      </c>
      <c r="N220" s="6"/>
      <c r="O220" s="39">
        <v>42.3</v>
      </c>
      <c r="P220" s="39">
        <v>0.3</v>
      </c>
      <c r="Q220" s="39">
        <v>43.8</v>
      </c>
      <c r="R220" s="39">
        <v>0.8</v>
      </c>
      <c r="S220" s="39">
        <v>128</v>
      </c>
      <c r="T220" s="39">
        <v>41</v>
      </c>
      <c r="U220" s="39">
        <v>46</v>
      </c>
      <c r="V220" s="39">
        <v>0.8</v>
      </c>
      <c r="W220" s="39">
        <v>42.3</v>
      </c>
      <c r="X220" s="39">
        <v>0.3</v>
      </c>
      <c r="Y220" s="6">
        <v>3.4246575342465757</v>
      </c>
      <c r="Z220" s="40"/>
    </row>
    <row r="221" spans="1:26" ht="11.25">
      <c r="A221" s="1" t="s">
        <v>130</v>
      </c>
      <c r="B221" s="38">
        <v>2924.8861489523088</v>
      </c>
      <c r="C221" s="38">
        <v>623.8939667474313</v>
      </c>
      <c r="D221" s="3">
        <v>0.21330538522701453</v>
      </c>
      <c r="E221" s="4">
        <v>0.049</v>
      </c>
      <c r="F221" s="4">
        <v>0.00073</v>
      </c>
      <c r="G221" s="4">
        <v>0.04542</v>
      </c>
      <c r="H221" s="4">
        <v>0.00073</v>
      </c>
      <c r="I221" s="4">
        <v>0.00674</v>
      </c>
      <c r="J221" s="4">
        <v>4E-05</v>
      </c>
      <c r="K221" s="4">
        <v>0.0024</v>
      </c>
      <c r="L221" s="4">
        <v>4E-05</v>
      </c>
      <c r="M221" s="3">
        <v>0.38</v>
      </c>
      <c r="N221" s="6"/>
      <c r="O221" s="39">
        <v>43.3</v>
      </c>
      <c r="P221" s="39">
        <v>0.3</v>
      </c>
      <c r="Q221" s="39">
        <v>45.1</v>
      </c>
      <c r="R221" s="39">
        <v>0.7</v>
      </c>
      <c r="S221" s="39">
        <v>148</v>
      </c>
      <c r="T221" s="39">
        <v>34</v>
      </c>
      <c r="U221" s="39">
        <v>48.5</v>
      </c>
      <c r="V221" s="39">
        <v>0.8</v>
      </c>
      <c r="W221" s="39">
        <v>43.3</v>
      </c>
      <c r="X221" s="39">
        <v>0.3</v>
      </c>
      <c r="Y221" s="6">
        <v>3.9911308203991225</v>
      </c>
      <c r="Z221" s="40"/>
    </row>
    <row r="222" spans="1:26" ht="11.25">
      <c r="A222" s="1" t="s">
        <v>131</v>
      </c>
      <c r="B222" s="38">
        <v>3178.9853832022454</v>
      </c>
      <c r="C222" s="38">
        <v>1017.9707523314627</v>
      </c>
      <c r="D222" s="3">
        <v>0.3202187583844892</v>
      </c>
      <c r="E222" s="4">
        <v>0.04981</v>
      </c>
      <c r="F222" s="4">
        <v>0.00199</v>
      </c>
      <c r="G222" s="4">
        <v>0.04387</v>
      </c>
      <c r="H222" s="4">
        <v>0.00192</v>
      </c>
      <c r="I222" s="4">
        <v>0.00639</v>
      </c>
      <c r="J222" s="4">
        <v>6E-05</v>
      </c>
      <c r="K222" s="4">
        <v>0.00202</v>
      </c>
      <c r="L222" s="4">
        <v>2E-05</v>
      </c>
      <c r="M222" s="3">
        <v>0.35</v>
      </c>
      <c r="N222" s="6"/>
      <c r="O222" s="39">
        <v>41</v>
      </c>
      <c r="P222" s="39">
        <v>0.4</v>
      </c>
      <c r="Q222" s="39">
        <v>44</v>
      </c>
      <c r="R222" s="39">
        <v>2</v>
      </c>
      <c r="S222" s="39">
        <v>186</v>
      </c>
      <c r="T222" s="39">
        <v>90</v>
      </c>
      <c r="U222" s="39">
        <v>40.7</v>
      </c>
      <c r="V222" s="39">
        <v>0.5</v>
      </c>
      <c r="W222" s="39">
        <v>41</v>
      </c>
      <c r="X222" s="39">
        <v>0.4</v>
      </c>
      <c r="Y222" s="6">
        <v>6.8181818181818175</v>
      </c>
      <c r="Z222" s="40"/>
    </row>
    <row r="223" spans="1:26" ht="11.25">
      <c r="A223" s="1" t="s">
        <v>132</v>
      </c>
      <c r="B223" s="38">
        <v>1439.5830176642446</v>
      </c>
      <c r="C223" s="38">
        <v>375.64991745794106</v>
      </c>
      <c r="D223" s="3">
        <v>0.2609435599396285</v>
      </c>
      <c r="E223" s="4">
        <v>0.04669</v>
      </c>
      <c r="F223" s="4">
        <v>0.00079</v>
      </c>
      <c r="G223" s="4">
        <v>0.04058</v>
      </c>
      <c r="H223" s="4">
        <v>0.00077</v>
      </c>
      <c r="I223" s="4">
        <v>0.0063</v>
      </c>
      <c r="J223" s="4">
        <v>4E-05</v>
      </c>
      <c r="K223" s="4">
        <v>0.00201</v>
      </c>
      <c r="L223" s="4">
        <v>3E-05</v>
      </c>
      <c r="M223" s="3">
        <v>0.28</v>
      </c>
      <c r="N223" s="6"/>
      <c r="O223" s="39">
        <v>40.5</v>
      </c>
      <c r="P223" s="39">
        <v>0.3</v>
      </c>
      <c r="Q223" s="39">
        <v>40.4</v>
      </c>
      <c r="R223" s="39">
        <v>0.8</v>
      </c>
      <c r="S223" s="39">
        <v>34</v>
      </c>
      <c r="T223" s="39">
        <v>37</v>
      </c>
      <c r="U223" s="39">
        <v>40.5</v>
      </c>
      <c r="V223" s="39">
        <v>0.7</v>
      </c>
      <c r="W223" s="39">
        <v>40.5</v>
      </c>
      <c r="X223" s="39">
        <v>0.3</v>
      </c>
      <c r="Y223" s="6">
        <v>-0.24752475247525105</v>
      </c>
      <c r="Z223" s="40"/>
    </row>
    <row r="224" spans="1:26" ht="11.25">
      <c r="A224" s="1" t="s">
        <v>133</v>
      </c>
      <c r="B224" s="38">
        <v>1474.2066813328843</v>
      </c>
      <c r="C224" s="38">
        <v>549.5717416551656</v>
      </c>
      <c r="D224" s="3">
        <v>0.37279151465944904</v>
      </c>
      <c r="E224" s="4">
        <v>0.04932</v>
      </c>
      <c r="F224" s="4">
        <v>0.00099</v>
      </c>
      <c r="G224" s="4">
        <v>0.04521</v>
      </c>
      <c r="H224" s="4">
        <v>0.00094</v>
      </c>
      <c r="I224" s="4">
        <v>0.00664</v>
      </c>
      <c r="J224" s="4">
        <v>4E-05</v>
      </c>
      <c r="K224" s="4">
        <v>0.00217</v>
      </c>
      <c r="L224" s="4">
        <v>4E-05</v>
      </c>
      <c r="M224" s="3">
        <v>0.26</v>
      </c>
      <c r="N224" s="6"/>
      <c r="O224" s="39">
        <v>42.7</v>
      </c>
      <c r="P224" s="39">
        <v>0.3</v>
      </c>
      <c r="Q224" s="39">
        <v>44.9</v>
      </c>
      <c r="R224" s="39">
        <v>0.9</v>
      </c>
      <c r="S224" s="39">
        <v>163</v>
      </c>
      <c r="T224" s="39">
        <v>46</v>
      </c>
      <c r="U224" s="39">
        <v>43.8</v>
      </c>
      <c r="V224" s="39">
        <v>0.8</v>
      </c>
      <c r="W224" s="39">
        <v>42.7</v>
      </c>
      <c r="X224" s="39">
        <v>0.3</v>
      </c>
      <c r="Y224" s="6">
        <v>4.899777282850771</v>
      </c>
      <c r="Z224" s="40"/>
    </row>
    <row r="225" spans="1:26" ht="11.25">
      <c r="A225" s="1" t="s">
        <v>134</v>
      </c>
      <c r="B225" s="38">
        <v>1780.7530493471584</v>
      </c>
      <c r="C225" s="38">
        <v>488.5279800279823</v>
      </c>
      <c r="D225" s="3">
        <v>0.2743378595965799</v>
      </c>
      <c r="E225" s="4">
        <v>0.04966</v>
      </c>
      <c r="F225" s="4">
        <v>0.00089</v>
      </c>
      <c r="G225" s="4">
        <v>0.04447</v>
      </c>
      <c r="H225" s="4">
        <v>0.00087</v>
      </c>
      <c r="I225" s="4">
        <v>0.00651</v>
      </c>
      <c r="J225" s="4">
        <v>5E-05</v>
      </c>
      <c r="K225" s="4">
        <v>0.00233</v>
      </c>
      <c r="L225" s="4">
        <v>6E-05</v>
      </c>
      <c r="M225" s="3">
        <v>0.4</v>
      </c>
      <c r="N225" s="6"/>
      <c r="O225" s="39">
        <v>41.8</v>
      </c>
      <c r="P225" s="39">
        <v>0.3</v>
      </c>
      <c r="Q225" s="39">
        <v>44.2</v>
      </c>
      <c r="R225" s="39">
        <v>0.8</v>
      </c>
      <c r="S225" s="39">
        <v>179</v>
      </c>
      <c r="T225" s="39">
        <v>41</v>
      </c>
      <c r="U225" s="39">
        <v>47</v>
      </c>
      <c r="V225" s="39">
        <v>1</v>
      </c>
      <c r="W225" s="39">
        <v>41.8</v>
      </c>
      <c r="X225" s="39">
        <v>0.3</v>
      </c>
      <c r="Y225" s="6">
        <v>5.429864253393678</v>
      </c>
      <c r="Z225" s="40"/>
    </row>
    <row r="226" spans="1:26" ht="11.25">
      <c r="A226" s="1" t="s">
        <v>135</v>
      </c>
      <c r="B226" s="38">
        <v>1012.70194050419</v>
      </c>
      <c r="C226" s="38">
        <v>1236.8752020467632</v>
      </c>
      <c r="D226" s="3">
        <v>1.2213615404261642</v>
      </c>
      <c r="E226" s="4">
        <v>0.04931</v>
      </c>
      <c r="F226" s="4">
        <v>0.003</v>
      </c>
      <c r="G226" s="4">
        <v>0.04491</v>
      </c>
      <c r="H226" s="4">
        <v>0.00303</v>
      </c>
      <c r="I226" s="4">
        <v>0.00661</v>
      </c>
      <c r="J226" s="4">
        <v>7E-05</v>
      </c>
      <c r="K226" s="4">
        <v>0.00209</v>
      </c>
      <c r="L226" s="4">
        <v>3E-05</v>
      </c>
      <c r="M226" s="3">
        <v>0.26</v>
      </c>
      <c r="N226" s="6"/>
      <c r="O226" s="39">
        <v>42.4</v>
      </c>
      <c r="P226" s="39">
        <v>0.4</v>
      </c>
      <c r="Q226" s="39">
        <v>45</v>
      </c>
      <c r="R226" s="39">
        <v>3</v>
      </c>
      <c r="S226" s="39">
        <v>162</v>
      </c>
      <c r="T226" s="39">
        <v>123</v>
      </c>
      <c r="U226" s="39">
        <v>42.2</v>
      </c>
      <c r="V226" s="39">
        <v>0.6</v>
      </c>
      <c r="W226" s="39">
        <v>42.4</v>
      </c>
      <c r="X226" s="39">
        <v>0.4</v>
      </c>
      <c r="Y226" s="6">
        <v>5.777777777777781</v>
      </c>
      <c r="Z226" s="40"/>
    </row>
    <row r="227" spans="1:26" ht="11.25">
      <c r="A227" s="1" t="s">
        <v>136</v>
      </c>
      <c r="B227" s="38">
        <v>636.6237952610229</v>
      </c>
      <c r="C227" s="38">
        <v>138.94527425229458</v>
      </c>
      <c r="D227" s="3">
        <v>0.218253347246195</v>
      </c>
      <c r="E227" s="4">
        <v>0.04899</v>
      </c>
      <c r="F227" s="4">
        <v>0.00138</v>
      </c>
      <c r="G227" s="4">
        <v>0.04806</v>
      </c>
      <c r="H227" s="4">
        <v>0.00146</v>
      </c>
      <c r="I227" s="4">
        <v>0.00711</v>
      </c>
      <c r="J227" s="4">
        <v>5E-05</v>
      </c>
      <c r="K227" s="4">
        <v>0.00225</v>
      </c>
      <c r="L227" s="4">
        <v>2E-05</v>
      </c>
      <c r="M227" s="3">
        <v>0.28</v>
      </c>
      <c r="N227" s="6"/>
      <c r="O227" s="39">
        <v>45.7</v>
      </c>
      <c r="P227" s="39">
        <v>0.3</v>
      </c>
      <c r="Q227" s="39">
        <v>48</v>
      </c>
      <c r="R227" s="39">
        <v>1</v>
      </c>
      <c r="S227" s="39">
        <v>148</v>
      </c>
      <c r="T227" s="39">
        <v>64</v>
      </c>
      <c r="U227" s="39">
        <v>45.5</v>
      </c>
      <c r="V227" s="39">
        <v>0.4</v>
      </c>
      <c r="W227" s="39">
        <v>45.7</v>
      </c>
      <c r="X227" s="39">
        <v>0.3</v>
      </c>
      <c r="Y227" s="6">
        <v>4.791666666666661</v>
      </c>
      <c r="Z227" s="40"/>
    </row>
    <row r="228" spans="1:26" ht="11.25">
      <c r="A228" s="1" t="s">
        <v>137</v>
      </c>
      <c r="B228" s="38">
        <v>3349.4153219078503</v>
      </c>
      <c r="C228" s="38">
        <v>825.8744438312411</v>
      </c>
      <c r="D228" s="3">
        <v>0.24657271925322696</v>
      </c>
      <c r="E228" s="4">
        <v>0.04903</v>
      </c>
      <c r="F228" s="4">
        <v>0.00192</v>
      </c>
      <c r="G228" s="4">
        <v>0.04795</v>
      </c>
      <c r="H228" s="4">
        <v>0.002</v>
      </c>
      <c r="I228" s="4">
        <v>0.00709</v>
      </c>
      <c r="J228" s="4">
        <v>5E-05</v>
      </c>
      <c r="K228" s="4">
        <v>0.00224</v>
      </c>
      <c r="L228" s="4">
        <v>3E-05</v>
      </c>
      <c r="M228" s="3">
        <v>0.32</v>
      </c>
      <c r="N228" s="6"/>
      <c r="O228" s="39">
        <v>45.6</v>
      </c>
      <c r="P228" s="39">
        <v>0.3</v>
      </c>
      <c r="Q228" s="39">
        <v>48</v>
      </c>
      <c r="R228" s="39">
        <v>2</v>
      </c>
      <c r="S228" s="39">
        <v>149</v>
      </c>
      <c r="T228" s="39">
        <v>85</v>
      </c>
      <c r="U228" s="39">
        <v>45.3</v>
      </c>
      <c r="V228" s="39">
        <v>0.6</v>
      </c>
      <c r="W228" s="39">
        <v>45.6</v>
      </c>
      <c r="X228" s="39">
        <v>0.3</v>
      </c>
      <c r="Y228" s="6">
        <v>5</v>
      </c>
      <c r="Z228" s="40"/>
    </row>
    <row r="229" spans="1:26" ht="11.25">
      <c r="A229" s="1" t="s">
        <v>138</v>
      </c>
      <c r="B229" s="38">
        <v>551.1513767275037</v>
      </c>
      <c r="C229" s="38">
        <v>173.39609619952623</v>
      </c>
      <c r="D229" s="3">
        <v>0.31460702725461115</v>
      </c>
      <c r="E229" s="4">
        <v>0.0486</v>
      </c>
      <c r="F229" s="4">
        <v>0.00198</v>
      </c>
      <c r="G229" s="4">
        <v>0.04747</v>
      </c>
      <c r="H229" s="4">
        <v>0.00221</v>
      </c>
      <c r="I229" s="4">
        <v>0.00708</v>
      </c>
      <c r="J229" s="4">
        <v>0.0001</v>
      </c>
      <c r="K229" s="4">
        <v>0.00224</v>
      </c>
      <c r="L229" s="4">
        <v>5E-05</v>
      </c>
      <c r="M229" s="3">
        <v>0.34</v>
      </c>
      <c r="N229" s="6"/>
      <c r="O229" s="39">
        <v>45.5</v>
      </c>
      <c r="P229" s="39">
        <v>0.6</v>
      </c>
      <c r="Q229" s="39">
        <v>47</v>
      </c>
      <c r="R229" s="39">
        <v>2</v>
      </c>
      <c r="S229" s="39">
        <v>129</v>
      </c>
      <c r="T229" s="39">
        <v>90</v>
      </c>
      <c r="U229" s="39">
        <v>45.3</v>
      </c>
      <c r="V229" s="39">
        <v>0.9</v>
      </c>
      <c r="W229" s="39">
        <v>45.5</v>
      </c>
      <c r="X229" s="39">
        <v>0.6</v>
      </c>
      <c r="Y229" s="6">
        <v>3.1914893617021276</v>
      </c>
      <c r="Z229" s="40"/>
    </row>
    <row r="230" spans="1:26" ht="11.25">
      <c r="A230" s="1" t="s">
        <v>139</v>
      </c>
      <c r="B230" s="38">
        <v>831.3680712866934</v>
      </c>
      <c r="C230" s="38">
        <v>465.9583200084918</v>
      </c>
      <c r="D230" s="3">
        <v>0.5604717526466183</v>
      </c>
      <c r="E230" s="4">
        <v>0.04784</v>
      </c>
      <c r="F230" s="4">
        <v>0.00105</v>
      </c>
      <c r="G230" s="4">
        <v>0.04644</v>
      </c>
      <c r="H230" s="4">
        <v>0.0011</v>
      </c>
      <c r="I230" s="4">
        <v>0.00704</v>
      </c>
      <c r="J230" s="4">
        <v>6E-05</v>
      </c>
      <c r="K230" s="4">
        <v>0.0023</v>
      </c>
      <c r="L230" s="4">
        <v>6E-05</v>
      </c>
      <c r="M230" s="3">
        <v>0.38</v>
      </c>
      <c r="N230" s="6"/>
      <c r="O230" s="39">
        <v>45.2</v>
      </c>
      <c r="P230" s="39">
        <v>0.4</v>
      </c>
      <c r="Q230" s="39">
        <v>46</v>
      </c>
      <c r="R230" s="39">
        <v>1</v>
      </c>
      <c r="S230" s="39">
        <v>91</v>
      </c>
      <c r="T230" s="39">
        <v>50</v>
      </c>
      <c r="U230" s="39">
        <v>46</v>
      </c>
      <c r="V230" s="39">
        <v>1</v>
      </c>
      <c r="W230" s="39">
        <v>45.2</v>
      </c>
      <c r="X230" s="39">
        <v>0.4</v>
      </c>
      <c r="Y230" s="6">
        <v>1.7391304347826024</v>
      </c>
      <c r="Z230" s="40"/>
    </row>
    <row r="231" spans="1:26" ht="11.25">
      <c r="A231" s="1" t="s">
        <v>140</v>
      </c>
      <c r="B231" s="38">
        <v>1196.221532794446</v>
      </c>
      <c r="C231" s="38">
        <v>184.82377284823866</v>
      </c>
      <c r="D231" s="3">
        <v>0.1545063082224236</v>
      </c>
      <c r="E231" s="4">
        <v>0.04734</v>
      </c>
      <c r="F231" s="4">
        <v>0.00095</v>
      </c>
      <c r="G231" s="4">
        <v>0.0459</v>
      </c>
      <c r="H231" s="4">
        <v>0.001</v>
      </c>
      <c r="I231" s="4">
        <v>0.00703</v>
      </c>
      <c r="J231" s="4">
        <v>6E-05</v>
      </c>
      <c r="K231" s="4">
        <v>0.00252</v>
      </c>
      <c r="L231" s="4">
        <v>8E-05</v>
      </c>
      <c r="M231" s="3">
        <v>0.39</v>
      </c>
      <c r="N231" s="6"/>
      <c r="O231" s="39">
        <v>45.2</v>
      </c>
      <c r="P231" s="39">
        <v>0.4</v>
      </c>
      <c r="Q231" s="39">
        <v>45.6</v>
      </c>
      <c r="R231" s="39">
        <v>1</v>
      </c>
      <c r="S231" s="39">
        <v>66</v>
      </c>
      <c r="T231" s="39">
        <v>44</v>
      </c>
      <c r="U231" s="39">
        <v>51</v>
      </c>
      <c r="V231" s="39">
        <v>2</v>
      </c>
      <c r="W231" s="39">
        <v>45.2</v>
      </c>
      <c r="X231" s="39">
        <v>0.4</v>
      </c>
      <c r="Y231" s="6">
        <v>0.8771929824561372</v>
      </c>
      <c r="Z231" s="40"/>
    </row>
    <row r="232" spans="1:26" ht="11.25">
      <c r="A232" s="1" t="s">
        <v>141</v>
      </c>
      <c r="B232" s="38">
        <v>936.8725273123985</v>
      </c>
      <c r="C232" s="38">
        <v>321.82225240771623</v>
      </c>
      <c r="D232" s="3">
        <v>0.34350697989931045</v>
      </c>
      <c r="E232" s="4">
        <v>0.04661</v>
      </c>
      <c r="F232" s="4">
        <v>0.00093</v>
      </c>
      <c r="G232" s="4">
        <v>0.04538</v>
      </c>
      <c r="H232" s="4">
        <v>0.00098</v>
      </c>
      <c r="I232" s="4">
        <v>0.00707</v>
      </c>
      <c r="J232" s="4">
        <v>6E-05</v>
      </c>
      <c r="K232" s="4">
        <v>0.0023</v>
      </c>
      <c r="L232" s="4">
        <v>5E-05</v>
      </c>
      <c r="M232" s="3">
        <v>0.38</v>
      </c>
      <c r="N232" s="6"/>
      <c r="O232" s="39">
        <v>45.4</v>
      </c>
      <c r="P232" s="39">
        <v>0.4</v>
      </c>
      <c r="Q232" s="39">
        <v>45.1</v>
      </c>
      <c r="R232" s="39">
        <v>1</v>
      </c>
      <c r="S232" s="39">
        <v>29</v>
      </c>
      <c r="T232" s="39">
        <v>42</v>
      </c>
      <c r="U232" s="39">
        <v>46</v>
      </c>
      <c r="V232" s="39">
        <v>1</v>
      </c>
      <c r="W232" s="39">
        <v>45.4</v>
      </c>
      <c r="X232" s="39">
        <v>0.4</v>
      </c>
      <c r="Y232" s="6">
        <v>-0.6651884700665125</v>
      </c>
      <c r="Z232" s="40"/>
    </row>
    <row r="233" spans="1:26" ht="11.25">
      <c r="A233" s="1" t="s">
        <v>142</v>
      </c>
      <c r="B233" s="38">
        <v>1857.8331309410103</v>
      </c>
      <c r="C233" s="38">
        <v>560.7179370643919</v>
      </c>
      <c r="D233" s="3">
        <v>0.30181286345151076</v>
      </c>
      <c r="E233" s="4">
        <v>0.04854</v>
      </c>
      <c r="F233" s="4">
        <v>0.00279</v>
      </c>
      <c r="G233" s="4">
        <v>0.04672</v>
      </c>
      <c r="H233" s="4">
        <v>0.00292</v>
      </c>
      <c r="I233" s="4">
        <v>0.00698</v>
      </c>
      <c r="J233" s="4">
        <v>8E-05</v>
      </c>
      <c r="K233" s="4">
        <v>0.00221</v>
      </c>
      <c r="L233" s="4">
        <v>0.0001</v>
      </c>
      <c r="M233" s="3">
        <v>0.38</v>
      </c>
      <c r="N233" s="6"/>
      <c r="O233" s="39">
        <v>44.8</v>
      </c>
      <c r="P233" s="39">
        <v>0.5</v>
      </c>
      <c r="Q233" s="39">
        <v>46</v>
      </c>
      <c r="R233" s="39">
        <v>3</v>
      </c>
      <c r="S233" s="39">
        <v>126</v>
      </c>
      <c r="T233" s="39">
        <v>125</v>
      </c>
      <c r="U233" s="39">
        <v>45</v>
      </c>
      <c r="V233" s="39">
        <v>2</v>
      </c>
      <c r="W233" s="39">
        <v>44.8</v>
      </c>
      <c r="X233" s="39">
        <v>0.5</v>
      </c>
      <c r="Y233" s="6">
        <v>2.6086956521739193</v>
      </c>
      <c r="Z233" s="40"/>
    </row>
    <row r="234" spans="1:26" ht="11.25">
      <c r="A234" s="1" t="s">
        <v>143</v>
      </c>
      <c r="B234" s="38">
        <v>1329.3019438172892</v>
      </c>
      <c r="C234" s="38">
        <v>1234.288229650095</v>
      </c>
      <c r="D234" s="3">
        <v>0.9285236024748839</v>
      </c>
      <c r="E234" s="4">
        <v>0.05251</v>
      </c>
      <c r="F234" s="4">
        <v>0.00131</v>
      </c>
      <c r="G234" s="4">
        <v>0.0506</v>
      </c>
      <c r="H234" s="4">
        <v>0.00133</v>
      </c>
      <c r="I234" s="4">
        <v>0.00699</v>
      </c>
      <c r="J234" s="4">
        <v>6E-05</v>
      </c>
      <c r="K234" s="4">
        <v>0.00228</v>
      </c>
      <c r="L234" s="4">
        <v>5E-05</v>
      </c>
      <c r="M234" s="3">
        <v>0.32</v>
      </c>
      <c r="N234" s="6"/>
      <c r="O234" s="39">
        <v>44.9</v>
      </c>
      <c r="P234" s="39">
        <v>0.4</v>
      </c>
      <c r="Q234" s="39">
        <v>50</v>
      </c>
      <c r="R234" s="39">
        <v>1</v>
      </c>
      <c r="S234" s="39">
        <v>308</v>
      </c>
      <c r="T234" s="39">
        <v>55</v>
      </c>
      <c r="U234" s="39">
        <v>46</v>
      </c>
      <c r="V234" s="39">
        <v>1</v>
      </c>
      <c r="W234" s="39">
        <v>44.9</v>
      </c>
      <c r="X234" s="39">
        <v>0.4</v>
      </c>
      <c r="Y234" s="6">
        <v>10.2</v>
      </c>
      <c r="Z234" s="40"/>
    </row>
    <row r="235" spans="1:26" ht="11.25">
      <c r="A235" s="1" t="s">
        <v>144</v>
      </c>
      <c r="B235" s="38">
        <v>721.8743344890895</v>
      </c>
      <c r="C235" s="38">
        <v>257.8841283621428</v>
      </c>
      <c r="D235" s="3">
        <v>0.3572424119284719</v>
      </c>
      <c r="E235" s="4">
        <v>0.05107</v>
      </c>
      <c r="F235" s="4">
        <v>0.00352</v>
      </c>
      <c r="G235" s="4">
        <v>0.04989</v>
      </c>
      <c r="H235" s="4">
        <v>0.00347</v>
      </c>
      <c r="I235" s="4">
        <v>0.00708</v>
      </c>
      <c r="J235" s="4">
        <v>6E-05</v>
      </c>
      <c r="K235" s="4">
        <v>0.00213</v>
      </c>
      <c r="L235" s="4">
        <v>5E-05</v>
      </c>
      <c r="M235" s="3">
        <v>0.13</v>
      </c>
      <c r="N235" s="6"/>
      <c r="O235" s="39">
        <v>45.5</v>
      </c>
      <c r="P235" s="39">
        <v>0.4</v>
      </c>
      <c r="Q235" s="39">
        <v>49</v>
      </c>
      <c r="R235" s="39">
        <v>3</v>
      </c>
      <c r="S235" s="39">
        <v>244</v>
      </c>
      <c r="T235" s="39">
        <v>154</v>
      </c>
      <c r="U235" s="39">
        <v>43</v>
      </c>
      <c r="V235" s="39">
        <v>1</v>
      </c>
      <c r="W235" s="39">
        <v>45.5</v>
      </c>
      <c r="X235" s="39">
        <v>0.4</v>
      </c>
      <c r="Y235" s="6">
        <v>7.142857142857142</v>
      </c>
      <c r="Z235" s="40"/>
    </row>
    <row r="236" spans="1:26" ht="11.25">
      <c r="A236" s="1" t="s">
        <v>145</v>
      </c>
      <c r="B236" s="38">
        <v>747.24467043713</v>
      </c>
      <c r="C236" s="38">
        <v>313.0869716533625</v>
      </c>
      <c r="D236" s="3">
        <v>0.41898856430814024</v>
      </c>
      <c r="E236" s="4">
        <v>0.0485</v>
      </c>
      <c r="F236" s="4">
        <v>0.00412</v>
      </c>
      <c r="G236" s="4">
        <v>0.0474</v>
      </c>
      <c r="H236" s="4">
        <v>0.00418</v>
      </c>
      <c r="I236" s="4">
        <v>0.00709</v>
      </c>
      <c r="J236" s="4">
        <v>7E-05</v>
      </c>
      <c r="K236" s="4">
        <v>0.00225</v>
      </c>
      <c r="L236" s="4">
        <v>0.00015</v>
      </c>
      <c r="M236" s="3">
        <v>0.11</v>
      </c>
      <c r="N236" s="6"/>
      <c r="O236" s="39">
        <v>45.5</v>
      </c>
      <c r="P236" s="39">
        <v>0.4</v>
      </c>
      <c r="Q236" s="39">
        <v>47</v>
      </c>
      <c r="R236" s="39">
        <v>4</v>
      </c>
      <c r="S236" s="39">
        <v>124</v>
      </c>
      <c r="T236" s="39">
        <v>178</v>
      </c>
      <c r="U236" s="39">
        <v>45</v>
      </c>
      <c r="V236" s="39">
        <v>3</v>
      </c>
      <c r="W236" s="39">
        <v>45.5</v>
      </c>
      <c r="X236" s="39">
        <v>0.4</v>
      </c>
      <c r="Y236" s="6">
        <v>3.1914893617021276</v>
      </c>
      <c r="Z236" s="40"/>
    </row>
    <row r="237" spans="1:26" ht="11.25">
      <c r="A237" s="1" t="s">
        <v>146</v>
      </c>
      <c r="B237" s="38">
        <v>641.5174102051102</v>
      </c>
      <c r="C237" s="38">
        <v>223.6112688720715</v>
      </c>
      <c r="D237" s="3">
        <v>0.3485661734427083</v>
      </c>
      <c r="E237" s="4">
        <v>0.04745</v>
      </c>
      <c r="F237" s="4">
        <v>0.0019</v>
      </c>
      <c r="G237" s="4">
        <v>0.04662</v>
      </c>
      <c r="H237" s="4">
        <v>0.00189</v>
      </c>
      <c r="I237" s="4">
        <v>0.00714</v>
      </c>
      <c r="J237" s="4">
        <v>5E-05</v>
      </c>
      <c r="K237" s="4">
        <v>0.00223</v>
      </c>
      <c r="L237" s="4">
        <v>5E-05</v>
      </c>
      <c r="M237" s="3">
        <v>0.16</v>
      </c>
      <c r="N237" s="6"/>
      <c r="O237" s="39">
        <v>45.9</v>
      </c>
      <c r="P237" s="39">
        <v>0.3</v>
      </c>
      <c r="Q237" s="39">
        <v>46</v>
      </c>
      <c r="R237" s="39">
        <v>2</v>
      </c>
      <c r="S237" s="39">
        <v>72</v>
      </c>
      <c r="T237" s="39">
        <v>81</v>
      </c>
      <c r="U237" s="39">
        <v>45</v>
      </c>
      <c r="V237" s="39">
        <v>1</v>
      </c>
      <c r="W237" s="39">
        <v>45.9</v>
      </c>
      <c r="X237" s="39">
        <v>0.3</v>
      </c>
      <c r="Y237" s="6">
        <v>0.21739130434782916</v>
      </c>
      <c r="Z237" s="40"/>
    </row>
    <row r="238" spans="1:26" ht="11.25">
      <c r="A238" s="1" t="s">
        <v>147</v>
      </c>
      <c r="B238" s="38">
        <v>2078.9497000036326</v>
      </c>
      <c r="C238" s="38">
        <v>396.37692157109046</v>
      </c>
      <c r="D238" s="3">
        <v>0.1906621028735798</v>
      </c>
      <c r="E238" s="4">
        <v>0.05089</v>
      </c>
      <c r="F238" s="4">
        <v>0.00097</v>
      </c>
      <c r="G238" s="4">
        <v>0.04524</v>
      </c>
      <c r="H238" s="4">
        <v>0.00089</v>
      </c>
      <c r="I238" s="4">
        <v>0.00647</v>
      </c>
      <c r="J238" s="4">
        <v>3E-05</v>
      </c>
      <c r="K238" s="4">
        <v>0.0025</v>
      </c>
      <c r="L238" s="4">
        <v>5E-05</v>
      </c>
      <c r="M238" s="3">
        <v>0.25</v>
      </c>
      <c r="N238" s="6"/>
      <c r="O238" s="39">
        <v>41.6</v>
      </c>
      <c r="P238" s="39">
        <v>0.2</v>
      </c>
      <c r="Q238" s="39">
        <v>44.9</v>
      </c>
      <c r="R238" s="39">
        <v>0.9</v>
      </c>
      <c r="S238" s="39">
        <v>236</v>
      </c>
      <c r="T238" s="39">
        <v>43</v>
      </c>
      <c r="U238" s="39">
        <v>50</v>
      </c>
      <c r="V238" s="39">
        <v>1</v>
      </c>
      <c r="W238" s="39">
        <v>41.6</v>
      </c>
      <c r="X238" s="39">
        <v>0.2</v>
      </c>
      <c r="Y238" s="6">
        <v>7.349665924276164</v>
      </c>
      <c r="Z238" s="40"/>
    </row>
    <row r="239" spans="1:26" ht="11.25">
      <c r="A239" s="1" t="s">
        <v>148</v>
      </c>
      <c r="B239" s="38">
        <v>2349.509905615523</v>
      </c>
      <c r="C239" s="38">
        <v>973.8811320990818</v>
      </c>
      <c r="D239" s="3">
        <v>0.4145039481516657</v>
      </c>
      <c r="E239" s="4">
        <v>0.05098</v>
      </c>
      <c r="F239" s="4">
        <v>0.00092</v>
      </c>
      <c r="G239" s="4">
        <v>0.04544</v>
      </c>
      <c r="H239" s="4">
        <v>0.00085</v>
      </c>
      <c r="I239" s="4">
        <v>0.00648</v>
      </c>
      <c r="J239" s="4">
        <v>3E-05</v>
      </c>
      <c r="K239" s="4">
        <v>0.00228</v>
      </c>
      <c r="L239" s="4">
        <v>3E-05</v>
      </c>
      <c r="M239" s="3">
        <v>0.26</v>
      </c>
      <c r="N239" s="6"/>
      <c r="O239" s="39">
        <v>41.6</v>
      </c>
      <c r="P239" s="39">
        <v>0.2</v>
      </c>
      <c r="Q239" s="39">
        <v>45.1</v>
      </c>
      <c r="R239" s="39">
        <v>0.8</v>
      </c>
      <c r="S239" s="39">
        <v>240</v>
      </c>
      <c r="T239" s="39">
        <v>39</v>
      </c>
      <c r="U239" s="39">
        <v>46</v>
      </c>
      <c r="V239" s="39">
        <v>0.6</v>
      </c>
      <c r="W239" s="39">
        <v>41.6</v>
      </c>
      <c r="X239" s="39">
        <v>0.2</v>
      </c>
      <c r="Y239" s="6">
        <v>7.760532150776053</v>
      </c>
      <c r="Z239" s="40"/>
    </row>
    <row r="240" spans="1:26" ht="11.25">
      <c r="A240" s="1" t="s">
        <v>149</v>
      </c>
      <c r="B240" s="38">
        <v>3642.760834478267</v>
      </c>
      <c r="C240" s="38">
        <v>1486.2481655523918</v>
      </c>
      <c r="D240" s="3">
        <v>0.4080004790556773</v>
      </c>
      <c r="E240" s="4">
        <v>0.05059</v>
      </c>
      <c r="F240" s="4">
        <v>0.00171</v>
      </c>
      <c r="G240" s="4">
        <v>0.04494</v>
      </c>
      <c r="H240" s="4">
        <v>0.0016</v>
      </c>
      <c r="I240" s="4">
        <v>0.00644</v>
      </c>
      <c r="J240" s="4">
        <v>3E-05</v>
      </c>
      <c r="K240" s="4">
        <v>0.00203</v>
      </c>
      <c r="L240" s="4">
        <v>1E-05</v>
      </c>
      <c r="M240" s="3">
        <v>0.19</v>
      </c>
      <c r="N240" s="6"/>
      <c r="O240" s="39">
        <v>41.4</v>
      </c>
      <c r="P240" s="39">
        <v>0.2</v>
      </c>
      <c r="Q240" s="39">
        <v>45</v>
      </c>
      <c r="R240" s="39">
        <v>2</v>
      </c>
      <c r="S240" s="39">
        <v>222</v>
      </c>
      <c r="T240" s="39">
        <v>76</v>
      </c>
      <c r="U240" s="39">
        <v>41</v>
      </c>
      <c r="V240" s="39">
        <v>0.2</v>
      </c>
      <c r="W240" s="39">
        <v>41.4</v>
      </c>
      <c r="X240" s="39">
        <v>0.2</v>
      </c>
      <c r="Y240" s="6">
        <v>8</v>
      </c>
      <c r="Z240" s="40"/>
    </row>
    <row r="241" spans="1:26" ht="11.25">
      <c r="A241" s="1" t="s">
        <v>150</v>
      </c>
      <c r="B241" s="38">
        <v>2147.2903696065086</v>
      </c>
      <c r="C241" s="38">
        <v>431.36994600477846</v>
      </c>
      <c r="D241" s="3">
        <v>0.20089036495042217</v>
      </c>
      <c r="E241" s="4">
        <v>0.0502</v>
      </c>
      <c r="F241" s="4">
        <v>0.00293</v>
      </c>
      <c r="G241" s="4">
        <v>0.04326</v>
      </c>
      <c r="H241" s="4">
        <v>0.00261</v>
      </c>
      <c r="I241" s="4">
        <v>0.00625</v>
      </c>
      <c r="J241" s="4">
        <v>4E-05</v>
      </c>
      <c r="K241" s="4">
        <v>0.00197</v>
      </c>
      <c r="L241" s="4">
        <v>5E-05</v>
      </c>
      <c r="M241" s="3">
        <v>0.17</v>
      </c>
      <c r="N241" s="6"/>
      <c r="O241" s="39">
        <v>40.2</v>
      </c>
      <c r="P241" s="39">
        <v>0.3</v>
      </c>
      <c r="Q241" s="39">
        <v>43</v>
      </c>
      <c r="R241" s="39">
        <v>3</v>
      </c>
      <c r="S241" s="39">
        <v>204</v>
      </c>
      <c r="T241" s="39">
        <v>126</v>
      </c>
      <c r="U241" s="39">
        <v>39.8</v>
      </c>
      <c r="V241" s="39">
        <v>1</v>
      </c>
      <c r="W241" s="39">
        <v>40.2</v>
      </c>
      <c r="X241" s="39">
        <v>0.3</v>
      </c>
      <c r="Y241" s="6">
        <v>6.511627906976737</v>
      </c>
      <c r="Z241" s="40"/>
    </row>
    <row r="242" spans="1:26" ht="11.25">
      <c r="A242" s="1" t="s">
        <v>151</v>
      </c>
      <c r="B242" s="38">
        <v>2985.69551657098</v>
      </c>
      <c r="C242" s="38">
        <v>871.8931842126348</v>
      </c>
      <c r="D242" s="3">
        <v>0.2920234763972145</v>
      </c>
      <c r="E242" s="4">
        <v>0.0473</v>
      </c>
      <c r="F242" s="4">
        <v>0.0016</v>
      </c>
      <c r="G242" s="4">
        <v>0.03998</v>
      </c>
      <c r="H242" s="4">
        <v>0.00143</v>
      </c>
      <c r="I242" s="4">
        <v>0.00613</v>
      </c>
      <c r="J242" s="4">
        <v>4E-05</v>
      </c>
      <c r="K242" s="4">
        <v>0.00195</v>
      </c>
      <c r="L242" s="4">
        <v>6E-05</v>
      </c>
      <c r="M242" s="3">
        <v>0.18</v>
      </c>
      <c r="N242" s="6"/>
      <c r="O242" s="39">
        <v>39.4</v>
      </c>
      <c r="P242" s="39">
        <v>0.3</v>
      </c>
      <c r="Q242" s="39">
        <v>40</v>
      </c>
      <c r="R242" s="39">
        <v>1</v>
      </c>
      <c r="S242" s="39">
        <v>64</v>
      </c>
      <c r="T242" s="39">
        <v>71</v>
      </c>
      <c r="U242" s="39">
        <v>39</v>
      </c>
      <c r="V242" s="39">
        <v>1</v>
      </c>
      <c r="W242" s="39">
        <v>39.4</v>
      </c>
      <c r="X242" s="39">
        <v>0.3</v>
      </c>
      <c r="Y242" s="6">
        <v>1.5</v>
      </c>
      <c r="Z242" s="40"/>
    </row>
    <row r="243" spans="1:26" ht="11.25">
      <c r="A243" s="1" t="s">
        <v>152</v>
      </c>
      <c r="B243" s="38">
        <v>3182.640872929521</v>
      </c>
      <c r="C243" s="38">
        <v>3297.3573429933176</v>
      </c>
      <c r="D243" s="3">
        <v>1.0360444280847194</v>
      </c>
      <c r="E243" s="4">
        <v>0.05196</v>
      </c>
      <c r="F243" s="4">
        <v>0.00088</v>
      </c>
      <c r="G243" s="4">
        <v>0.04532</v>
      </c>
      <c r="H243" s="4">
        <v>0.0008</v>
      </c>
      <c r="I243" s="4">
        <v>0.00634</v>
      </c>
      <c r="J243" s="4">
        <v>3E-05</v>
      </c>
      <c r="K243" s="4">
        <v>0.00196</v>
      </c>
      <c r="L243" s="4">
        <v>3E-05</v>
      </c>
      <c r="M243" s="3">
        <v>0.28</v>
      </c>
      <c r="N243" s="6"/>
      <c r="O243" s="39">
        <v>40.7</v>
      </c>
      <c r="P243" s="39">
        <v>0.2</v>
      </c>
      <c r="Q243" s="39">
        <v>45</v>
      </c>
      <c r="R243" s="39">
        <v>0.8</v>
      </c>
      <c r="S243" s="39">
        <v>284</v>
      </c>
      <c r="T243" s="39">
        <v>35</v>
      </c>
      <c r="U243" s="39">
        <v>39.6</v>
      </c>
      <c r="V243" s="39">
        <v>0.6</v>
      </c>
      <c r="W243" s="39">
        <v>40.7</v>
      </c>
      <c r="X243" s="39">
        <v>0.2</v>
      </c>
      <c r="Y243" s="6">
        <v>9.555555555555548</v>
      </c>
      <c r="Z243" s="40"/>
    </row>
    <row r="244" spans="1:26" ht="11.25">
      <c r="A244" s="1" t="s">
        <v>153</v>
      </c>
      <c r="B244" s="38">
        <v>1366.8872979002624</v>
      </c>
      <c r="C244" s="38">
        <v>371.82399781443826</v>
      </c>
      <c r="D244" s="3">
        <v>0.2720224252472124</v>
      </c>
      <c r="E244" s="4">
        <v>0.04756</v>
      </c>
      <c r="F244" s="4">
        <v>0.00109</v>
      </c>
      <c r="G244" s="4">
        <v>0.0483</v>
      </c>
      <c r="H244" s="4">
        <v>0.00133</v>
      </c>
      <c r="I244" s="4">
        <v>0.00741</v>
      </c>
      <c r="J244" s="4">
        <v>0.00011</v>
      </c>
      <c r="K244" s="4">
        <v>0.00231</v>
      </c>
      <c r="L244" s="4">
        <v>5E-05</v>
      </c>
      <c r="M244" s="3">
        <v>0.55</v>
      </c>
      <c r="N244" s="6"/>
      <c r="O244" s="39">
        <v>47.6</v>
      </c>
      <c r="P244" s="39">
        <v>0.7</v>
      </c>
      <c r="Q244" s="39">
        <v>48</v>
      </c>
      <c r="R244" s="39">
        <v>1</v>
      </c>
      <c r="S244" s="39">
        <v>77</v>
      </c>
      <c r="T244" s="39">
        <v>50</v>
      </c>
      <c r="U244" s="39">
        <v>47</v>
      </c>
      <c r="V244" s="39">
        <v>1</v>
      </c>
      <c r="W244" s="39">
        <v>47.6</v>
      </c>
      <c r="X244" s="39">
        <v>0.7</v>
      </c>
      <c r="Y244" s="6">
        <v>0.8333333333333304</v>
      </c>
      <c r="Z244" s="40"/>
    </row>
    <row r="245" spans="1:26" ht="11.25">
      <c r="A245" s="1" t="s">
        <v>154</v>
      </c>
      <c r="B245" s="38">
        <v>1119.4588785849344</v>
      </c>
      <c r="C245" s="38">
        <v>1077.5963247484392</v>
      </c>
      <c r="D245" s="3">
        <v>0.9626046524465356</v>
      </c>
      <c r="E245" s="4">
        <v>0.05201</v>
      </c>
      <c r="F245" s="4">
        <v>0.00224</v>
      </c>
      <c r="G245" s="4">
        <v>0.04825</v>
      </c>
      <c r="H245" s="4">
        <v>0.00218</v>
      </c>
      <c r="I245" s="4">
        <v>0.00672</v>
      </c>
      <c r="J245" s="4">
        <v>9E-05</v>
      </c>
      <c r="K245" s="4">
        <v>0.00212</v>
      </c>
      <c r="L245" s="4">
        <v>4E-05</v>
      </c>
      <c r="M245" s="3">
        <v>0.3</v>
      </c>
      <c r="N245" s="6"/>
      <c r="O245" s="39">
        <v>43.2</v>
      </c>
      <c r="P245" s="39">
        <v>0.6</v>
      </c>
      <c r="Q245" s="39">
        <v>48</v>
      </c>
      <c r="R245" s="39">
        <v>2</v>
      </c>
      <c r="S245" s="39">
        <v>286</v>
      </c>
      <c r="T245" s="39">
        <v>89</v>
      </c>
      <c r="U245" s="39">
        <v>42.8</v>
      </c>
      <c r="V245" s="39">
        <v>0.8</v>
      </c>
      <c r="W245" s="39">
        <v>43.2</v>
      </c>
      <c r="X245" s="39">
        <v>0.6</v>
      </c>
      <c r="Y245" s="6">
        <v>9.999999999999993</v>
      </c>
      <c r="Z245" s="40"/>
    </row>
    <row r="246" spans="1:26" ht="11.25">
      <c r="A246" s="1" t="s">
        <v>155</v>
      </c>
      <c r="B246" s="38">
        <v>3812.3229748356716</v>
      </c>
      <c r="C246" s="38">
        <v>596.7170847873986</v>
      </c>
      <c r="D246" s="3">
        <v>0.15652322448181866</v>
      </c>
      <c r="E246" s="4">
        <v>0.05194</v>
      </c>
      <c r="F246" s="4">
        <v>0.00273</v>
      </c>
      <c r="G246" s="4">
        <v>0.04611</v>
      </c>
      <c r="H246" s="4">
        <v>0.00256</v>
      </c>
      <c r="I246" s="4">
        <v>0.00644</v>
      </c>
      <c r="J246" s="4">
        <v>4E-05</v>
      </c>
      <c r="K246" s="4">
        <v>0.00202</v>
      </c>
      <c r="L246" s="4">
        <v>4E-05</v>
      </c>
      <c r="M246" s="3">
        <v>0.23</v>
      </c>
      <c r="N246" s="6"/>
      <c r="O246" s="39">
        <v>41.4</v>
      </c>
      <c r="P246" s="39">
        <v>0.3</v>
      </c>
      <c r="Q246" s="39">
        <v>46</v>
      </c>
      <c r="R246" s="39">
        <v>2</v>
      </c>
      <c r="S246" s="39">
        <v>283</v>
      </c>
      <c r="T246" s="39">
        <v>108</v>
      </c>
      <c r="U246" s="39">
        <v>40.9</v>
      </c>
      <c r="V246" s="39">
        <v>0.8</v>
      </c>
      <c r="W246" s="39">
        <v>41.4</v>
      </c>
      <c r="X246" s="39">
        <v>0.3</v>
      </c>
      <c r="Y246" s="6">
        <v>10</v>
      </c>
      <c r="Z246" s="40"/>
    </row>
    <row r="247" spans="1:26" ht="11.25">
      <c r="A247" s="1" t="s">
        <v>156</v>
      </c>
      <c r="B247" s="38">
        <v>3970.401928230619</v>
      </c>
      <c r="C247" s="38">
        <v>1959.5118877684254</v>
      </c>
      <c r="D247" s="3">
        <v>0.4935298549589582</v>
      </c>
      <c r="E247" s="4">
        <v>0.05198</v>
      </c>
      <c r="F247" s="4">
        <v>0.00276</v>
      </c>
      <c r="G247" s="4">
        <v>0.04798</v>
      </c>
      <c r="H247" s="4">
        <v>0.00273</v>
      </c>
      <c r="I247" s="4">
        <v>0.0067</v>
      </c>
      <c r="J247" s="4">
        <v>6E-05</v>
      </c>
      <c r="K247" s="4">
        <v>0.0021</v>
      </c>
      <c r="L247" s="4">
        <v>2E-05</v>
      </c>
      <c r="M247" s="3">
        <v>0.24</v>
      </c>
      <c r="N247" s="6"/>
      <c r="O247" s="39">
        <v>43</v>
      </c>
      <c r="P247" s="39">
        <v>0.4</v>
      </c>
      <c r="Q247" s="39">
        <v>48</v>
      </c>
      <c r="R247" s="39">
        <v>3</v>
      </c>
      <c r="S247" s="39">
        <v>284</v>
      </c>
      <c r="T247" s="39">
        <v>109</v>
      </c>
      <c r="U247" s="39">
        <v>42.5</v>
      </c>
      <c r="V247" s="39">
        <v>0.4</v>
      </c>
      <c r="W247" s="39">
        <v>43</v>
      </c>
      <c r="X247" s="39">
        <v>0.4</v>
      </c>
      <c r="Y247" s="6">
        <v>10.416666666666668</v>
      </c>
      <c r="Z247" s="40"/>
    </row>
    <row r="248" spans="1:26" ht="11.25">
      <c r="A248" s="1" t="s">
        <v>157</v>
      </c>
      <c r="B248" s="38">
        <v>5590.752394019673</v>
      </c>
      <c r="C248" s="38">
        <v>3147.109613538396</v>
      </c>
      <c r="D248" s="3">
        <v>0.5629134312771215</v>
      </c>
      <c r="E248" s="4">
        <v>0.05374</v>
      </c>
      <c r="F248" s="4">
        <v>0.00207</v>
      </c>
      <c r="G248" s="4">
        <v>0.04823</v>
      </c>
      <c r="H248" s="4">
        <v>0.00205</v>
      </c>
      <c r="I248" s="4">
        <v>0.00651</v>
      </c>
      <c r="J248" s="4">
        <v>5E-05</v>
      </c>
      <c r="K248" s="4">
        <v>0.00204</v>
      </c>
      <c r="L248" s="4">
        <v>2E-05</v>
      </c>
      <c r="M248" s="3">
        <v>0.35</v>
      </c>
      <c r="N248" s="6"/>
      <c r="O248" s="39">
        <v>41.8</v>
      </c>
      <c r="P248" s="39">
        <v>0.3</v>
      </c>
      <c r="Q248" s="39">
        <v>48</v>
      </c>
      <c r="R248" s="39">
        <v>2</v>
      </c>
      <c r="S248" s="39">
        <v>360</v>
      </c>
      <c r="T248" s="39">
        <v>83</v>
      </c>
      <c r="U248" s="39">
        <v>41.1</v>
      </c>
      <c r="V248" s="39">
        <v>0.3</v>
      </c>
      <c r="W248" s="39">
        <v>41.8</v>
      </c>
      <c r="X248" s="39">
        <v>0.3</v>
      </c>
      <c r="Y248" s="6">
        <v>12.916666666666673</v>
      </c>
      <c r="Z248" s="40"/>
    </row>
    <row r="249" spans="1:26" ht="11.25">
      <c r="A249" s="1" t="s">
        <v>158</v>
      </c>
      <c r="B249" s="38">
        <v>8120.823253254432</v>
      </c>
      <c r="C249" s="38">
        <v>2476.039762047465</v>
      </c>
      <c r="D249" s="3">
        <v>0.30490009261748047</v>
      </c>
      <c r="E249" s="4">
        <v>0.05437</v>
      </c>
      <c r="F249" s="4">
        <v>0.0015</v>
      </c>
      <c r="G249" s="4">
        <v>0.05011</v>
      </c>
      <c r="H249" s="4">
        <v>0.0015</v>
      </c>
      <c r="I249" s="4">
        <v>0.00668</v>
      </c>
      <c r="J249" s="4">
        <v>3E-05</v>
      </c>
      <c r="K249" s="4">
        <v>0.00209</v>
      </c>
      <c r="L249" s="4">
        <v>1E-05</v>
      </c>
      <c r="M249" s="3">
        <v>0.28</v>
      </c>
      <c r="N249" s="6"/>
      <c r="O249" s="39">
        <v>42.9</v>
      </c>
      <c r="P249" s="39">
        <v>0.2</v>
      </c>
      <c r="Q249" s="39">
        <v>50</v>
      </c>
      <c r="R249" s="39">
        <v>1</v>
      </c>
      <c r="S249" s="39">
        <v>386</v>
      </c>
      <c r="T249" s="39">
        <v>56</v>
      </c>
      <c r="U249" s="39">
        <v>42.2</v>
      </c>
      <c r="V249" s="39">
        <v>0.2</v>
      </c>
      <c r="W249" s="39">
        <v>42.9</v>
      </c>
      <c r="X249" s="39">
        <v>0.2</v>
      </c>
      <c r="Y249" s="6">
        <v>14.2</v>
      </c>
      <c r="Z249" s="40"/>
    </row>
    <row r="250" spans="1:26" ht="11.25">
      <c r="A250" s="1" t="s">
        <v>159</v>
      </c>
      <c r="B250" s="38">
        <v>2382.013283762304</v>
      </c>
      <c r="C250" s="38">
        <v>410.2686004778919</v>
      </c>
      <c r="D250" s="3">
        <v>0.1722360673950094</v>
      </c>
      <c r="E250" s="4">
        <v>0.05529</v>
      </c>
      <c r="F250" s="4">
        <v>0.00105</v>
      </c>
      <c r="G250" s="4">
        <v>0.08436</v>
      </c>
      <c r="H250" s="4">
        <v>0.00166</v>
      </c>
      <c r="I250" s="4">
        <v>0.01088</v>
      </c>
      <c r="J250" s="4">
        <v>6E-05</v>
      </c>
      <c r="K250" s="4">
        <v>0.00336</v>
      </c>
      <c r="L250" s="4">
        <v>0.00015</v>
      </c>
      <c r="M250" s="3">
        <v>0.26</v>
      </c>
      <c r="N250" s="6"/>
      <c r="O250" s="39">
        <v>69.8</v>
      </c>
      <c r="P250" s="39">
        <v>0.4</v>
      </c>
      <c r="Q250" s="39">
        <v>82</v>
      </c>
      <c r="R250" s="39">
        <v>2</v>
      </c>
      <c r="S250" s="39">
        <v>424</v>
      </c>
      <c r="T250" s="39">
        <v>40</v>
      </c>
      <c r="U250" s="39">
        <v>68</v>
      </c>
      <c r="V250" s="39">
        <v>3</v>
      </c>
      <c r="W250" s="39">
        <v>69.8</v>
      </c>
      <c r="X250" s="39">
        <v>0.4</v>
      </c>
      <c r="Y250" s="6">
        <v>14.878048780487807</v>
      </c>
      <c r="Z250" s="40"/>
    </row>
    <row r="251" spans="1:26" ht="11.25">
      <c r="A251" s="1" t="s">
        <v>160</v>
      </c>
      <c r="B251" s="38">
        <v>3427.995860135708</v>
      </c>
      <c r="C251" s="38">
        <v>3256.3707465987745</v>
      </c>
      <c r="D251" s="3">
        <v>0.949934270477754</v>
      </c>
      <c r="E251" s="4">
        <v>0.05917</v>
      </c>
      <c r="F251" s="4">
        <v>0.00142</v>
      </c>
      <c r="G251" s="4">
        <v>0.05465</v>
      </c>
      <c r="H251" s="4">
        <v>0.00136</v>
      </c>
      <c r="I251" s="4">
        <v>0.0066</v>
      </c>
      <c r="J251" s="4">
        <v>5E-05</v>
      </c>
      <c r="K251" s="4">
        <v>0.0021</v>
      </c>
      <c r="L251" s="4">
        <v>4E-05</v>
      </c>
      <c r="M251" s="3">
        <v>0.27</v>
      </c>
      <c r="N251" s="6"/>
      <c r="O251" s="39">
        <v>42.4</v>
      </c>
      <c r="P251" s="39">
        <v>0.3</v>
      </c>
      <c r="Q251" s="39">
        <v>54</v>
      </c>
      <c r="R251" s="39">
        <v>1</v>
      </c>
      <c r="S251" s="39">
        <v>573</v>
      </c>
      <c r="T251" s="39">
        <v>47</v>
      </c>
      <c r="U251" s="39">
        <v>42.4</v>
      </c>
      <c r="V251" s="39">
        <v>0.8</v>
      </c>
      <c r="W251" s="39">
        <v>42.4</v>
      </c>
      <c r="X251" s="39">
        <v>0.3</v>
      </c>
      <c r="Y251" s="6">
        <v>21.481481481481485</v>
      </c>
      <c r="Z251" s="40"/>
    </row>
    <row r="252" spans="1:26" ht="11.25">
      <c r="A252" s="1" t="s">
        <v>161</v>
      </c>
      <c r="B252" s="38">
        <v>673.7114743647948</v>
      </c>
      <c r="C252" s="38">
        <v>257.72771529817675</v>
      </c>
      <c r="D252" s="3">
        <v>0.38254909572554624</v>
      </c>
      <c r="E252" s="4">
        <v>0.05021</v>
      </c>
      <c r="F252" s="4">
        <v>0.00126</v>
      </c>
      <c r="G252" s="4">
        <v>0.05047</v>
      </c>
      <c r="H252" s="4">
        <v>0.00132</v>
      </c>
      <c r="I252" s="4">
        <v>0.00734</v>
      </c>
      <c r="J252" s="4">
        <v>6E-05</v>
      </c>
      <c r="K252" s="4">
        <v>0.00231</v>
      </c>
      <c r="L252" s="4">
        <v>4E-05</v>
      </c>
      <c r="M252" s="3">
        <v>0.28</v>
      </c>
      <c r="N252" s="6"/>
      <c r="O252" s="39">
        <v>47.1</v>
      </c>
      <c r="P252" s="39">
        <v>0.4</v>
      </c>
      <c r="Q252" s="39">
        <v>50</v>
      </c>
      <c r="R252" s="39">
        <v>1</v>
      </c>
      <c r="S252" s="39">
        <v>205</v>
      </c>
      <c r="T252" s="39">
        <v>52</v>
      </c>
      <c r="U252" s="39">
        <v>46.6</v>
      </c>
      <c r="V252" s="39">
        <v>0.8</v>
      </c>
      <c r="W252" s="39">
        <v>47.1</v>
      </c>
      <c r="X252" s="39">
        <v>0.4</v>
      </c>
      <c r="Y252" s="6">
        <v>5.8</v>
      </c>
      <c r="Z252" s="40"/>
    </row>
    <row r="253" spans="1:26" ht="11.25">
      <c r="A253" s="1" t="s">
        <v>162</v>
      </c>
      <c r="B253" s="38">
        <v>3478.56021705652</v>
      </c>
      <c r="C253" s="38">
        <v>930.0179605013858</v>
      </c>
      <c r="D253" s="3">
        <v>0.2673571542447945</v>
      </c>
      <c r="E253" s="4">
        <v>0.04734</v>
      </c>
      <c r="F253" s="4">
        <v>0.00077</v>
      </c>
      <c r="G253" s="4">
        <v>0.04183</v>
      </c>
      <c r="H253" s="4">
        <v>0.00076</v>
      </c>
      <c r="I253" s="4">
        <v>0.00641</v>
      </c>
      <c r="J253" s="4">
        <v>3E-05</v>
      </c>
      <c r="K253" s="4">
        <v>0.00204</v>
      </c>
      <c r="L253" s="4">
        <v>1E-05</v>
      </c>
      <c r="M253" s="3">
        <v>0.36</v>
      </c>
      <c r="N253" s="6"/>
      <c r="O253" s="39">
        <v>41.2</v>
      </c>
      <c r="P253" s="39">
        <v>0.2</v>
      </c>
      <c r="Q253" s="39">
        <v>41.6</v>
      </c>
      <c r="R253" s="39">
        <v>0.7</v>
      </c>
      <c r="S253" s="39">
        <v>66</v>
      </c>
      <c r="T253" s="39">
        <v>37</v>
      </c>
      <c r="U253" s="39">
        <v>41.1</v>
      </c>
      <c r="V253" s="39">
        <v>0.2</v>
      </c>
      <c r="W253" s="39">
        <v>41.2</v>
      </c>
      <c r="X253" s="39">
        <v>0.2</v>
      </c>
      <c r="Y253" s="6">
        <v>0.9615384615384581</v>
      </c>
      <c r="Z253" s="40"/>
    </row>
    <row r="254" spans="1:26" ht="11.25">
      <c r="A254" s="1" t="s">
        <v>163</v>
      </c>
      <c r="B254" s="38">
        <v>1525.5435712320482</v>
      </c>
      <c r="C254" s="38">
        <v>786.4837188954707</v>
      </c>
      <c r="D254" s="3">
        <v>0.5155432684628578</v>
      </c>
      <c r="E254" s="4">
        <v>0.04627</v>
      </c>
      <c r="F254" s="4">
        <v>0.00375</v>
      </c>
      <c r="G254" s="4">
        <v>0.04293</v>
      </c>
      <c r="H254" s="4">
        <v>0.00366</v>
      </c>
      <c r="I254" s="4">
        <v>0.00673</v>
      </c>
      <c r="J254" s="4">
        <v>7E-05</v>
      </c>
      <c r="K254" s="4">
        <v>0.00215</v>
      </c>
      <c r="L254" s="4">
        <v>0.00013</v>
      </c>
      <c r="M254" s="3">
        <v>0.2</v>
      </c>
      <c r="N254" s="6"/>
      <c r="O254" s="39">
        <v>43.2</v>
      </c>
      <c r="P254" s="39">
        <v>0.4</v>
      </c>
      <c r="Q254" s="39">
        <v>43</v>
      </c>
      <c r="R254" s="39">
        <v>4</v>
      </c>
      <c r="S254" s="39">
        <v>11</v>
      </c>
      <c r="T254" s="39">
        <v>162</v>
      </c>
      <c r="U254" s="39">
        <v>43</v>
      </c>
      <c r="V254" s="39">
        <v>3</v>
      </c>
      <c r="W254" s="39">
        <v>43.2</v>
      </c>
      <c r="X254" s="39">
        <v>0.4</v>
      </c>
      <c r="Y254" s="6">
        <v>-0.46511627906977404</v>
      </c>
      <c r="Z254" s="40"/>
    </row>
    <row r="255" spans="1:26" ht="11.25">
      <c r="A255" s="1"/>
      <c r="B255" s="38"/>
      <c r="C255" s="38"/>
      <c r="D255" s="3"/>
      <c r="E255" s="6"/>
      <c r="F255" s="6"/>
      <c r="G255" s="6"/>
      <c r="H255" s="6"/>
      <c r="I255" s="6"/>
      <c r="J255" s="6"/>
      <c r="K255" s="6"/>
      <c r="L255" s="6"/>
      <c r="M255" s="3"/>
      <c r="N255" s="6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6"/>
      <c r="Z255" s="40"/>
    </row>
    <row r="256" spans="1:26" ht="11.25">
      <c r="A256" s="1" t="s">
        <v>164</v>
      </c>
      <c r="B256" s="38">
        <v>3600.686857301466</v>
      </c>
      <c r="C256" s="38">
        <v>2169.3942946561247</v>
      </c>
      <c r="D256" s="3">
        <v>0.6024945741274421</v>
      </c>
      <c r="E256" s="4">
        <v>0.04755</v>
      </c>
      <c r="F256" s="4">
        <v>0.00057</v>
      </c>
      <c r="G256" s="4">
        <v>0.0428</v>
      </c>
      <c r="H256" s="4">
        <v>0.00057</v>
      </c>
      <c r="I256" s="4">
        <v>0.00652</v>
      </c>
      <c r="J256" s="4">
        <v>4E-05</v>
      </c>
      <c r="K256" s="4">
        <v>0.00208</v>
      </c>
      <c r="L256" s="4">
        <v>3E-05</v>
      </c>
      <c r="M256" s="3">
        <v>0.44</v>
      </c>
      <c r="N256" s="6"/>
      <c r="O256" s="39">
        <v>41.9</v>
      </c>
      <c r="P256" s="39">
        <v>0.3</v>
      </c>
      <c r="Q256" s="39">
        <v>42.6</v>
      </c>
      <c r="R256" s="39">
        <v>0.6</v>
      </c>
      <c r="S256" s="39">
        <v>77</v>
      </c>
      <c r="T256" s="39">
        <v>29</v>
      </c>
      <c r="U256" s="39">
        <v>42</v>
      </c>
      <c r="V256" s="39">
        <v>0.6</v>
      </c>
      <c r="W256" s="39">
        <v>41.9</v>
      </c>
      <c r="X256" s="39">
        <v>0.3</v>
      </c>
      <c r="Y256" s="6">
        <v>1.6431924882629174</v>
      </c>
      <c r="Z256" s="40"/>
    </row>
    <row r="257" spans="1:26" ht="11.25">
      <c r="A257" s="1" t="s">
        <v>165</v>
      </c>
      <c r="B257" s="38">
        <v>3395.624779616883</v>
      </c>
      <c r="C257" s="38">
        <v>823.4094176503831</v>
      </c>
      <c r="D257" s="3">
        <v>0.24249128543092022</v>
      </c>
      <c r="E257" s="4">
        <v>0.04715</v>
      </c>
      <c r="F257" s="4">
        <v>0.00071</v>
      </c>
      <c r="G257" s="4">
        <v>0.04254</v>
      </c>
      <c r="H257" s="4">
        <v>0.00068</v>
      </c>
      <c r="I257" s="4">
        <v>0.00655</v>
      </c>
      <c r="J257" s="4">
        <v>3E-05</v>
      </c>
      <c r="K257" s="4">
        <v>0.00223</v>
      </c>
      <c r="L257" s="4">
        <v>3E-05</v>
      </c>
      <c r="M257" s="3">
        <v>0.34</v>
      </c>
      <c r="N257" s="6"/>
      <c r="O257" s="39">
        <v>42.1</v>
      </c>
      <c r="P257" s="39">
        <v>0.2</v>
      </c>
      <c r="Q257" s="39">
        <v>42.3</v>
      </c>
      <c r="R257" s="39">
        <v>0.7</v>
      </c>
      <c r="S257" s="39">
        <v>57</v>
      </c>
      <c r="T257" s="39">
        <v>35</v>
      </c>
      <c r="U257" s="39">
        <v>45</v>
      </c>
      <c r="V257" s="39">
        <v>0.6</v>
      </c>
      <c r="W257" s="39">
        <v>42.1</v>
      </c>
      <c r="X257" s="39">
        <v>0.2</v>
      </c>
      <c r="Y257" s="6">
        <v>0.4728132387706755</v>
      </c>
      <c r="Z257" s="40"/>
    </row>
    <row r="258" spans="1:26" ht="11.25">
      <c r="A258" s="1" t="s">
        <v>166</v>
      </c>
      <c r="B258" s="38">
        <v>4505.645493624982</v>
      </c>
      <c r="C258" s="38">
        <v>1447.523101147907</v>
      </c>
      <c r="D258" s="3">
        <v>0.3212687512135611</v>
      </c>
      <c r="E258" s="4">
        <v>0.04687</v>
      </c>
      <c r="F258" s="4">
        <v>0.00066</v>
      </c>
      <c r="G258" s="4">
        <v>0.04267</v>
      </c>
      <c r="H258" s="4">
        <v>0.00064</v>
      </c>
      <c r="I258" s="4">
        <v>0.0066</v>
      </c>
      <c r="J258" s="4">
        <v>4E-05</v>
      </c>
      <c r="K258" s="4">
        <v>0.0022</v>
      </c>
      <c r="L258" s="4">
        <v>3E-05</v>
      </c>
      <c r="M258" s="3">
        <v>0.35</v>
      </c>
      <c r="N258" s="6"/>
      <c r="O258" s="39">
        <v>42.4</v>
      </c>
      <c r="P258" s="39">
        <v>0.3</v>
      </c>
      <c r="Q258" s="39">
        <v>42.4</v>
      </c>
      <c r="R258" s="39">
        <v>0.6</v>
      </c>
      <c r="S258" s="39">
        <v>43</v>
      </c>
      <c r="T258" s="39">
        <v>31</v>
      </c>
      <c r="U258" s="39">
        <v>44.4</v>
      </c>
      <c r="V258" s="39">
        <v>0.6</v>
      </c>
      <c r="W258" s="39">
        <v>42.4</v>
      </c>
      <c r="X258" s="39">
        <v>0.3</v>
      </c>
      <c r="Y258" s="6">
        <v>0</v>
      </c>
      <c r="Z258" s="40"/>
    </row>
    <row r="259" spans="1:26" ht="11.25">
      <c r="A259" s="1" t="s">
        <v>167</v>
      </c>
      <c r="B259" s="38">
        <v>2131.6786692046985</v>
      </c>
      <c r="C259" s="38">
        <v>886.5537284404601</v>
      </c>
      <c r="D259" s="3">
        <v>0.415894637990266</v>
      </c>
      <c r="E259" s="4">
        <v>0.04627</v>
      </c>
      <c r="F259" s="4">
        <v>0.00179</v>
      </c>
      <c r="G259" s="4">
        <v>0.0427</v>
      </c>
      <c r="H259" s="4">
        <v>0.00179</v>
      </c>
      <c r="I259" s="4">
        <v>0.00669</v>
      </c>
      <c r="J259" s="4">
        <v>4E-05</v>
      </c>
      <c r="K259" s="4">
        <v>0.00213</v>
      </c>
      <c r="L259" s="4">
        <v>7E-05</v>
      </c>
      <c r="M259" s="3">
        <v>0.35</v>
      </c>
      <c r="N259" s="6"/>
      <c r="O259" s="39">
        <v>43</v>
      </c>
      <c r="P259" s="39">
        <v>0.3</v>
      </c>
      <c r="Q259" s="39">
        <v>42</v>
      </c>
      <c r="R259" s="39">
        <v>2</v>
      </c>
      <c r="S259" s="39">
        <v>12</v>
      </c>
      <c r="T259" s="39">
        <v>80</v>
      </c>
      <c r="U259" s="39">
        <v>43</v>
      </c>
      <c r="V259" s="39">
        <v>1</v>
      </c>
      <c r="W259" s="39">
        <v>43</v>
      </c>
      <c r="X259" s="39">
        <v>0.3</v>
      </c>
      <c r="Y259" s="6">
        <v>-2.380952380952381</v>
      </c>
      <c r="Z259" s="40"/>
    </row>
    <row r="260" spans="1:26" ht="11.25">
      <c r="A260" s="1" t="s">
        <v>168</v>
      </c>
      <c r="B260" s="38">
        <v>1545.6601987237145</v>
      </c>
      <c r="C260" s="38">
        <v>3184.932079915534</v>
      </c>
      <c r="D260" s="3">
        <v>2.0605642058619367</v>
      </c>
      <c r="E260" s="4">
        <v>0.0465</v>
      </c>
      <c r="F260" s="4">
        <v>0.00098</v>
      </c>
      <c r="G260" s="4">
        <v>0.04305</v>
      </c>
      <c r="H260" s="4">
        <v>0.00094</v>
      </c>
      <c r="I260" s="4">
        <v>0.0067</v>
      </c>
      <c r="J260" s="4">
        <v>4E-05</v>
      </c>
      <c r="K260" s="4">
        <v>0.00205</v>
      </c>
      <c r="L260" s="4">
        <v>2E-05</v>
      </c>
      <c r="M260" s="3">
        <v>0.26</v>
      </c>
      <c r="N260" s="6"/>
      <c r="O260" s="39">
        <v>43</v>
      </c>
      <c r="P260" s="39">
        <v>0.3</v>
      </c>
      <c r="Q260" s="39">
        <v>42.8</v>
      </c>
      <c r="R260" s="39">
        <v>0.9</v>
      </c>
      <c r="S260" s="39">
        <v>24</v>
      </c>
      <c r="T260" s="39">
        <v>44</v>
      </c>
      <c r="U260" s="39">
        <v>41.4</v>
      </c>
      <c r="V260" s="39">
        <v>0.4</v>
      </c>
      <c r="W260" s="39">
        <v>43</v>
      </c>
      <c r="X260" s="39">
        <v>0.3</v>
      </c>
      <c r="Y260" s="6">
        <v>-0.4672897196261749</v>
      </c>
      <c r="Z260" s="40"/>
    </row>
    <row r="261" spans="1:26" ht="11.25">
      <c r="A261" s="1" t="s">
        <v>0</v>
      </c>
      <c r="B261" s="38">
        <v>3034.5552207650403</v>
      </c>
      <c r="C261" s="38">
        <v>1199.4592323459071</v>
      </c>
      <c r="D261" s="3">
        <v>0.39526689912846996</v>
      </c>
      <c r="E261" s="4">
        <v>0.05003</v>
      </c>
      <c r="F261" s="4">
        <v>0.00085</v>
      </c>
      <c r="G261" s="4">
        <v>0.04672</v>
      </c>
      <c r="H261" s="4">
        <v>0.00084</v>
      </c>
      <c r="I261" s="4">
        <v>0.00678</v>
      </c>
      <c r="J261" s="4">
        <v>4E-05</v>
      </c>
      <c r="K261" s="4">
        <v>0.00261</v>
      </c>
      <c r="L261" s="4">
        <v>4E-05</v>
      </c>
      <c r="M261" s="3">
        <v>0.33</v>
      </c>
      <c r="N261" s="6"/>
      <c r="O261" s="39">
        <v>43.6</v>
      </c>
      <c r="P261" s="39">
        <v>0.3</v>
      </c>
      <c r="Q261" s="39">
        <v>46.4</v>
      </c>
      <c r="R261" s="39">
        <v>0.8</v>
      </c>
      <c r="S261" s="39">
        <v>196</v>
      </c>
      <c r="T261" s="39">
        <v>40</v>
      </c>
      <c r="U261" s="39">
        <v>52.7</v>
      </c>
      <c r="V261" s="39">
        <v>0.8</v>
      </c>
      <c r="W261" s="39">
        <v>43.6</v>
      </c>
      <c r="X261" s="39">
        <v>0.3</v>
      </c>
      <c r="Y261" s="6">
        <v>6.034482758620683</v>
      </c>
      <c r="Z261" s="40"/>
    </row>
    <row r="262" spans="1:26" ht="11.25">
      <c r="A262" s="1" t="s">
        <v>1</v>
      </c>
      <c r="B262" s="38">
        <v>6374.464834019695</v>
      </c>
      <c r="C262" s="38">
        <v>1128.5470079460652</v>
      </c>
      <c r="D262" s="3">
        <v>0.17704184387733313</v>
      </c>
      <c r="E262" s="4">
        <v>0.04659</v>
      </c>
      <c r="F262" s="4">
        <v>0.00056</v>
      </c>
      <c r="G262" s="4">
        <v>0.04403</v>
      </c>
      <c r="H262" s="4">
        <v>0.00058</v>
      </c>
      <c r="I262" s="4">
        <v>0.00685</v>
      </c>
      <c r="J262" s="4">
        <v>4E-05</v>
      </c>
      <c r="K262" s="4">
        <v>0.00231</v>
      </c>
      <c r="L262" s="4">
        <v>3E-05</v>
      </c>
      <c r="M262" s="3">
        <v>0.41</v>
      </c>
      <c r="N262" s="6"/>
      <c r="O262" s="39">
        <v>44</v>
      </c>
      <c r="P262" s="39">
        <v>0.3</v>
      </c>
      <c r="Q262" s="39">
        <v>43.8</v>
      </c>
      <c r="R262" s="39">
        <v>0.6</v>
      </c>
      <c r="S262" s="39">
        <v>28</v>
      </c>
      <c r="T262" s="39">
        <v>28</v>
      </c>
      <c r="U262" s="39">
        <v>46.6</v>
      </c>
      <c r="V262" s="39">
        <v>0.6</v>
      </c>
      <c r="W262" s="39">
        <v>44</v>
      </c>
      <c r="X262" s="39">
        <v>0.3</v>
      </c>
      <c r="Y262" s="6">
        <v>-0.4566210045662165</v>
      </c>
      <c r="Z262" s="40"/>
    </row>
    <row r="263" spans="1:26" ht="11.25">
      <c r="A263" s="1" t="s">
        <v>2</v>
      </c>
      <c r="B263" s="38">
        <v>1123.9087281008417</v>
      </c>
      <c r="C263" s="38">
        <v>643.0218080164648</v>
      </c>
      <c r="D263" s="3">
        <v>0.5721299176162019</v>
      </c>
      <c r="E263" s="4">
        <v>0.04798</v>
      </c>
      <c r="F263" s="4">
        <v>0.0025</v>
      </c>
      <c r="G263" s="4">
        <v>0.04533</v>
      </c>
      <c r="H263" s="4">
        <v>0.00253</v>
      </c>
      <c r="I263" s="4">
        <v>0.00685</v>
      </c>
      <c r="J263" s="4">
        <v>5E-05</v>
      </c>
      <c r="K263" s="4">
        <v>0.00217</v>
      </c>
      <c r="L263" s="4">
        <v>4E-05</v>
      </c>
      <c r="M263" s="3">
        <v>0.22</v>
      </c>
      <c r="N263" s="6"/>
      <c r="O263" s="39">
        <v>44</v>
      </c>
      <c r="P263" s="39">
        <v>0.3</v>
      </c>
      <c r="Q263" s="39">
        <v>45</v>
      </c>
      <c r="R263" s="39">
        <v>2</v>
      </c>
      <c r="S263" s="39">
        <v>98</v>
      </c>
      <c r="T263" s="39">
        <v>116</v>
      </c>
      <c r="U263" s="39">
        <v>43.9</v>
      </c>
      <c r="V263" s="39">
        <v>0.8</v>
      </c>
      <c r="W263" s="39">
        <v>44</v>
      </c>
      <c r="X263" s="39">
        <v>0.3</v>
      </c>
      <c r="Y263" s="6">
        <v>2.2222222222222223</v>
      </c>
      <c r="Z263" s="40"/>
    </row>
    <row r="264" spans="1:26" ht="11.25">
      <c r="A264" s="1" t="s">
        <v>3</v>
      </c>
      <c r="B264" s="38">
        <v>6699.372989427563</v>
      </c>
      <c r="C264" s="38">
        <v>812.4228900657903</v>
      </c>
      <c r="D264" s="3">
        <v>0.12126849652167357</v>
      </c>
      <c r="E264" s="4">
        <v>0.04672</v>
      </c>
      <c r="F264" s="4">
        <v>0.00141</v>
      </c>
      <c r="G264" s="4">
        <v>0.04435</v>
      </c>
      <c r="H264" s="4">
        <v>0.00142</v>
      </c>
      <c r="I264" s="4">
        <v>0.00688</v>
      </c>
      <c r="J264" s="4">
        <v>3E-05</v>
      </c>
      <c r="K264" s="4">
        <v>0.00219</v>
      </c>
      <c r="L264" s="4">
        <v>0.00012</v>
      </c>
      <c r="M264" s="3">
        <v>0.27</v>
      </c>
      <c r="N264" s="6"/>
      <c r="O264" s="39">
        <v>44.2</v>
      </c>
      <c r="P264" s="39">
        <v>0.2</v>
      </c>
      <c r="Q264" s="39">
        <v>44</v>
      </c>
      <c r="R264" s="39">
        <v>1</v>
      </c>
      <c r="S264" s="39">
        <v>35</v>
      </c>
      <c r="T264" s="39">
        <v>63</v>
      </c>
      <c r="U264" s="39">
        <v>44</v>
      </c>
      <c r="V264" s="39">
        <v>2</v>
      </c>
      <c r="W264" s="39">
        <v>44.2</v>
      </c>
      <c r="X264" s="39">
        <v>0.2</v>
      </c>
      <c r="Y264" s="6">
        <v>-0.454545454545461</v>
      </c>
      <c r="Z264" s="40"/>
    </row>
    <row r="265" spans="1:26" ht="11.25">
      <c r="A265" s="1" t="s">
        <v>4</v>
      </c>
      <c r="B265" s="38">
        <v>5062.32460059757</v>
      </c>
      <c r="C265" s="38">
        <v>524.4122199310102</v>
      </c>
      <c r="D265" s="3">
        <v>0.10359118810143214</v>
      </c>
      <c r="E265" s="4">
        <v>0.04703</v>
      </c>
      <c r="F265" s="4">
        <v>0.00056</v>
      </c>
      <c r="G265" s="4">
        <v>0.04471</v>
      </c>
      <c r="H265" s="4">
        <v>0.00064</v>
      </c>
      <c r="I265" s="4">
        <v>0.0069</v>
      </c>
      <c r="J265" s="4">
        <v>4E-05</v>
      </c>
      <c r="K265" s="4">
        <v>0.00219</v>
      </c>
      <c r="L265" s="4">
        <v>2E-05</v>
      </c>
      <c r="M265" s="3">
        <v>0.43</v>
      </c>
      <c r="N265" s="6"/>
      <c r="O265" s="39">
        <v>44.3</v>
      </c>
      <c r="P265" s="39">
        <v>0.3</v>
      </c>
      <c r="Q265" s="39">
        <v>44.4</v>
      </c>
      <c r="R265" s="39">
        <v>0.6</v>
      </c>
      <c r="S265" s="39">
        <v>51</v>
      </c>
      <c r="T265" s="39">
        <v>29</v>
      </c>
      <c r="U265" s="39">
        <v>44.3</v>
      </c>
      <c r="V265" s="39">
        <v>0.3</v>
      </c>
      <c r="W265" s="39">
        <v>44.3</v>
      </c>
      <c r="X265" s="39">
        <v>0.3</v>
      </c>
      <c r="Y265" s="6">
        <v>0.22522522522522842</v>
      </c>
      <c r="Z265" s="40"/>
    </row>
    <row r="266" spans="1:26" ht="11.25">
      <c r="A266" s="1" t="s">
        <v>5</v>
      </c>
      <c r="B266" s="38">
        <v>5842.340695979162</v>
      </c>
      <c r="C266" s="38">
        <v>359.0330598404879</v>
      </c>
      <c r="D266" s="3">
        <v>0.061453632802959096</v>
      </c>
      <c r="E266" s="4">
        <v>0.04765</v>
      </c>
      <c r="F266" s="4">
        <v>0.00052</v>
      </c>
      <c r="G266" s="4">
        <v>0.04535</v>
      </c>
      <c r="H266" s="4">
        <v>0.00055</v>
      </c>
      <c r="I266" s="4">
        <v>0.00691</v>
      </c>
      <c r="J266" s="4">
        <v>3E-05</v>
      </c>
      <c r="K266" s="4">
        <v>0.00263</v>
      </c>
      <c r="L266" s="4">
        <v>6E-05</v>
      </c>
      <c r="M266" s="3">
        <v>0.44</v>
      </c>
      <c r="N266" s="6"/>
      <c r="O266" s="39">
        <v>44.4</v>
      </c>
      <c r="P266" s="39">
        <v>0.2</v>
      </c>
      <c r="Q266" s="39">
        <v>45</v>
      </c>
      <c r="R266" s="39">
        <v>0.5</v>
      </c>
      <c r="S266" s="39">
        <v>82</v>
      </c>
      <c r="T266" s="39">
        <v>25</v>
      </c>
      <c r="U266" s="39">
        <v>53</v>
      </c>
      <c r="V266" s="39">
        <v>1</v>
      </c>
      <c r="W266" s="39">
        <v>44.4</v>
      </c>
      <c r="X266" s="39">
        <v>0.2</v>
      </c>
      <c r="Y266" s="6">
        <v>1.3333333333333366</v>
      </c>
      <c r="Z266" s="40"/>
    </row>
    <row r="267" spans="1:26" ht="11.25">
      <c r="A267" s="1" t="s">
        <v>6</v>
      </c>
      <c r="B267" s="38">
        <v>905.1692847029943</v>
      </c>
      <c r="C267" s="38">
        <v>160.4448749550415</v>
      </c>
      <c r="D267" s="3">
        <v>0.17725399841388448</v>
      </c>
      <c r="E267" s="4">
        <v>0.04865</v>
      </c>
      <c r="F267" s="4">
        <v>0.00207</v>
      </c>
      <c r="G267" s="4">
        <v>0.0467</v>
      </c>
      <c r="H267" s="4">
        <v>0.00214</v>
      </c>
      <c r="I267" s="4">
        <v>0.00696</v>
      </c>
      <c r="J267" s="4">
        <v>6E-05</v>
      </c>
      <c r="K267" s="4">
        <v>0.00221</v>
      </c>
      <c r="L267" s="4">
        <v>5E-05</v>
      </c>
      <c r="M267" s="3">
        <v>0.31</v>
      </c>
      <c r="N267" s="6"/>
      <c r="O267" s="39">
        <v>44.7</v>
      </c>
      <c r="P267" s="39">
        <v>0.4</v>
      </c>
      <c r="Q267" s="39">
        <v>46</v>
      </c>
      <c r="R267" s="39">
        <v>2</v>
      </c>
      <c r="S267" s="39">
        <v>131</v>
      </c>
      <c r="T267" s="39">
        <v>97</v>
      </c>
      <c r="U267" s="39">
        <v>45</v>
      </c>
      <c r="V267" s="39">
        <v>1</v>
      </c>
      <c r="W267" s="39">
        <v>44.7</v>
      </c>
      <c r="X267" s="39">
        <v>0.4</v>
      </c>
      <c r="Y267" s="6">
        <v>2.826086956521733</v>
      </c>
      <c r="Z267" s="40"/>
    </row>
    <row r="268" spans="1:26" ht="11.25">
      <c r="A268" s="1" t="s">
        <v>7</v>
      </c>
      <c r="B268" s="38">
        <v>480.51869559706944</v>
      </c>
      <c r="C268" s="38">
        <v>314.32864365713846</v>
      </c>
      <c r="D268" s="3">
        <v>0.6541444620933402</v>
      </c>
      <c r="E268" s="4">
        <v>0.04794</v>
      </c>
      <c r="F268" s="4">
        <v>0.00207</v>
      </c>
      <c r="G268" s="4">
        <v>0.04623</v>
      </c>
      <c r="H268" s="4">
        <v>0.00228</v>
      </c>
      <c r="I268" s="4">
        <v>0.00699</v>
      </c>
      <c r="J268" s="4">
        <v>9E-05</v>
      </c>
      <c r="K268" s="4">
        <v>0.00222</v>
      </c>
      <c r="L268" s="4">
        <v>4E-05</v>
      </c>
      <c r="M268" s="3">
        <v>0.35</v>
      </c>
      <c r="N268" s="6"/>
      <c r="O268" s="39">
        <v>44.9</v>
      </c>
      <c r="P268" s="39">
        <v>0.6</v>
      </c>
      <c r="Q268" s="39">
        <v>46</v>
      </c>
      <c r="R268" s="39">
        <v>2</v>
      </c>
      <c r="S268" s="39">
        <v>97</v>
      </c>
      <c r="T268" s="39">
        <v>83</v>
      </c>
      <c r="U268" s="39">
        <v>44.8</v>
      </c>
      <c r="V268" s="39">
        <v>0.9</v>
      </c>
      <c r="W268" s="39">
        <v>44.9</v>
      </c>
      <c r="X268" s="39">
        <v>0.6</v>
      </c>
      <c r="Y268" s="6">
        <v>2.39130434782609</v>
      </c>
      <c r="Z268" s="40"/>
    </row>
    <row r="269" spans="1:26" ht="11.25">
      <c r="A269" s="1" t="s">
        <v>8</v>
      </c>
      <c r="B269" s="38">
        <v>1311.5088151504197</v>
      </c>
      <c r="C269" s="38">
        <v>1963.0393323070077</v>
      </c>
      <c r="D269" s="3">
        <v>1.4967793655903583</v>
      </c>
      <c r="E269" s="4">
        <v>0.04717</v>
      </c>
      <c r="F269" s="4">
        <v>0.00118</v>
      </c>
      <c r="G269" s="4">
        <v>0.04596</v>
      </c>
      <c r="H269" s="4">
        <v>0.00122</v>
      </c>
      <c r="I269" s="4">
        <v>0.00704</v>
      </c>
      <c r="J269" s="4">
        <v>6E-05</v>
      </c>
      <c r="K269" s="4">
        <v>0.00203</v>
      </c>
      <c r="L269" s="4">
        <v>3E-05</v>
      </c>
      <c r="M269" s="3">
        <v>0.33</v>
      </c>
      <c r="N269" s="6"/>
      <c r="O269" s="39">
        <v>45.2</v>
      </c>
      <c r="P269" s="39">
        <v>0.4</v>
      </c>
      <c r="Q269" s="39">
        <v>46</v>
      </c>
      <c r="R269" s="39">
        <v>1</v>
      </c>
      <c r="S269" s="39">
        <v>58</v>
      </c>
      <c r="T269" s="39">
        <v>55</v>
      </c>
      <c r="U269" s="39">
        <v>41</v>
      </c>
      <c r="V269" s="39">
        <v>0.6</v>
      </c>
      <c r="W269" s="39">
        <v>45.2</v>
      </c>
      <c r="X269" s="39">
        <v>0.4</v>
      </c>
      <c r="Y269" s="6">
        <v>1.7391304347826024</v>
      </c>
      <c r="Z269" s="40"/>
    </row>
    <row r="270" spans="1:26" ht="11.25">
      <c r="A270" s="1" t="s">
        <v>9</v>
      </c>
      <c r="B270" s="38">
        <v>6690.699842862031</v>
      </c>
      <c r="C270" s="38">
        <v>748.5140667428085</v>
      </c>
      <c r="D270" s="3">
        <v>0.11187380757206741</v>
      </c>
      <c r="E270" s="4">
        <v>0.04751</v>
      </c>
      <c r="F270" s="4">
        <v>0.00052</v>
      </c>
      <c r="G270" s="4">
        <v>0.04623</v>
      </c>
      <c r="H270" s="4">
        <v>0.00059</v>
      </c>
      <c r="I270" s="4">
        <v>0.00706</v>
      </c>
      <c r="J270" s="4">
        <v>5E-05</v>
      </c>
      <c r="K270" s="4">
        <v>0.0024</v>
      </c>
      <c r="L270" s="4">
        <v>4E-05</v>
      </c>
      <c r="M270" s="3">
        <v>0.52</v>
      </c>
      <c r="N270" s="6"/>
      <c r="O270" s="39">
        <v>45.4</v>
      </c>
      <c r="P270" s="39">
        <v>0.3</v>
      </c>
      <c r="Q270" s="39">
        <v>45.9</v>
      </c>
      <c r="R270" s="39">
        <v>0.6</v>
      </c>
      <c r="S270" s="39">
        <v>75</v>
      </c>
      <c r="T270" s="39">
        <v>26</v>
      </c>
      <c r="U270" s="39">
        <v>48.5</v>
      </c>
      <c r="V270" s="39">
        <v>0.8</v>
      </c>
      <c r="W270" s="39">
        <v>45.4</v>
      </c>
      <c r="X270" s="39">
        <v>0.3</v>
      </c>
      <c r="Y270" s="6">
        <v>1.0893246187363834</v>
      </c>
      <c r="Z270" s="40"/>
    </row>
    <row r="271" spans="1:26" ht="11.25">
      <c r="A271" s="1" t="s">
        <v>10</v>
      </c>
      <c r="B271" s="38">
        <v>3086.3543180117335</v>
      </c>
      <c r="C271" s="38">
        <v>508.2212636786349</v>
      </c>
      <c r="D271" s="3">
        <v>0.16466718053487686</v>
      </c>
      <c r="E271" s="4">
        <v>0.0474</v>
      </c>
      <c r="F271" s="4">
        <v>0.00071</v>
      </c>
      <c r="G271" s="4">
        <v>0.0468</v>
      </c>
      <c r="H271" s="4">
        <v>0.00075</v>
      </c>
      <c r="I271" s="4">
        <v>0.00715</v>
      </c>
      <c r="J271" s="4">
        <v>4E-05</v>
      </c>
      <c r="K271" s="4">
        <v>0.0025</v>
      </c>
      <c r="L271" s="4">
        <v>5E-05</v>
      </c>
      <c r="M271" s="3">
        <v>0.36</v>
      </c>
      <c r="N271" s="6"/>
      <c r="O271" s="39">
        <v>45.9</v>
      </c>
      <c r="P271" s="39">
        <v>0.3</v>
      </c>
      <c r="Q271" s="39">
        <v>46.4</v>
      </c>
      <c r="R271" s="39">
        <v>0.7</v>
      </c>
      <c r="S271" s="39">
        <v>69</v>
      </c>
      <c r="T271" s="39">
        <v>35</v>
      </c>
      <c r="U271" s="39">
        <v>50</v>
      </c>
      <c r="V271" s="39">
        <v>1</v>
      </c>
      <c r="W271" s="39">
        <v>45.9</v>
      </c>
      <c r="X271" s="39">
        <v>0.3</v>
      </c>
      <c r="Y271" s="6">
        <v>1.0775862068965518</v>
      </c>
      <c r="Z271" s="40"/>
    </row>
    <row r="272" spans="1:26" ht="11.25">
      <c r="A272" s="1" t="s">
        <v>11</v>
      </c>
      <c r="B272" s="38">
        <v>1058.2784165071753</v>
      </c>
      <c r="C272" s="38">
        <v>469.8898424686086</v>
      </c>
      <c r="D272" s="3">
        <v>0.4440134421520848</v>
      </c>
      <c r="E272" s="4">
        <v>0.04832</v>
      </c>
      <c r="F272" s="4">
        <v>0.00111</v>
      </c>
      <c r="G272" s="4">
        <v>0.04754</v>
      </c>
      <c r="H272" s="4">
        <v>0.00114</v>
      </c>
      <c r="I272" s="4">
        <v>0.00714</v>
      </c>
      <c r="J272" s="4">
        <v>5E-05</v>
      </c>
      <c r="K272" s="4">
        <v>0.00233</v>
      </c>
      <c r="L272" s="4">
        <v>3E-05</v>
      </c>
      <c r="M272" s="3">
        <v>0.29</v>
      </c>
      <c r="N272" s="6"/>
      <c r="O272" s="39">
        <v>45.9</v>
      </c>
      <c r="P272" s="39">
        <v>0.3</v>
      </c>
      <c r="Q272" s="39">
        <v>47</v>
      </c>
      <c r="R272" s="39">
        <v>1</v>
      </c>
      <c r="S272" s="39">
        <v>115</v>
      </c>
      <c r="T272" s="39">
        <v>55</v>
      </c>
      <c r="U272" s="39">
        <v>47</v>
      </c>
      <c r="V272" s="39">
        <v>0.6</v>
      </c>
      <c r="W272" s="39">
        <v>45.9</v>
      </c>
      <c r="X272" s="39">
        <v>0.3</v>
      </c>
      <c r="Y272" s="6">
        <v>2.3404255319148968</v>
      </c>
      <c r="Z272" s="40"/>
    </row>
    <row r="273" spans="1:26" ht="11.25">
      <c r="A273" s="1" t="s">
        <v>12</v>
      </c>
      <c r="B273" s="38">
        <v>3464.6674880339892</v>
      </c>
      <c r="C273" s="38">
        <v>486.43657183169756</v>
      </c>
      <c r="D273" s="3">
        <v>0.1403992081525041</v>
      </c>
      <c r="E273" s="4">
        <v>0.04684</v>
      </c>
      <c r="F273" s="4">
        <v>0.00072</v>
      </c>
      <c r="G273" s="4">
        <v>0.04625</v>
      </c>
      <c r="H273" s="4">
        <v>0.00089</v>
      </c>
      <c r="I273" s="4">
        <v>0.00716</v>
      </c>
      <c r="J273" s="4">
        <v>6E-05</v>
      </c>
      <c r="K273" s="4">
        <v>0.00228</v>
      </c>
      <c r="L273" s="4">
        <v>3E-05</v>
      </c>
      <c r="M273" s="3">
        <v>0.46</v>
      </c>
      <c r="N273" s="6"/>
      <c r="O273" s="39">
        <v>46</v>
      </c>
      <c r="P273" s="39">
        <v>0.4</v>
      </c>
      <c r="Q273" s="39">
        <v>45.9</v>
      </c>
      <c r="R273" s="39">
        <v>0.9</v>
      </c>
      <c r="S273" s="39">
        <v>41</v>
      </c>
      <c r="T273" s="39">
        <v>36</v>
      </c>
      <c r="U273" s="39">
        <v>46</v>
      </c>
      <c r="V273" s="39">
        <v>0.7</v>
      </c>
      <c r="W273" s="39">
        <v>46</v>
      </c>
      <c r="X273" s="39">
        <v>0.4</v>
      </c>
      <c r="Y273" s="6">
        <v>-0.21786492374727978</v>
      </c>
      <c r="Z273" s="40"/>
    </row>
    <row r="274" spans="1:26" ht="11.25">
      <c r="A274" s="1" t="s">
        <v>13</v>
      </c>
      <c r="B274" s="38">
        <v>372.2368060245421</v>
      </c>
      <c r="C274" s="38">
        <v>207.1864608352805</v>
      </c>
      <c r="D274" s="3">
        <v>0.5565985348091033</v>
      </c>
      <c r="E274" s="4">
        <v>0.0504</v>
      </c>
      <c r="F274" s="4">
        <v>0.00197</v>
      </c>
      <c r="G274" s="4">
        <v>0.05058</v>
      </c>
      <c r="H274" s="4">
        <v>0.00202</v>
      </c>
      <c r="I274" s="4">
        <v>0.00726</v>
      </c>
      <c r="J274" s="4">
        <v>6E-05</v>
      </c>
      <c r="K274" s="4">
        <v>0.0022</v>
      </c>
      <c r="L274" s="4">
        <v>6E-05</v>
      </c>
      <c r="M274" s="3">
        <v>0.21</v>
      </c>
      <c r="N274" s="6"/>
      <c r="O274" s="39">
        <v>46.6</v>
      </c>
      <c r="P274" s="39">
        <v>0.4</v>
      </c>
      <c r="Q274" s="39">
        <v>50</v>
      </c>
      <c r="R274" s="39">
        <v>2</v>
      </c>
      <c r="S274" s="39">
        <v>213</v>
      </c>
      <c r="T274" s="39">
        <v>89</v>
      </c>
      <c r="U274" s="39">
        <v>44</v>
      </c>
      <c r="V274" s="39">
        <v>1</v>
      </c>
      <c r="W274" s="39">
        <v>46.6</v>
      </c>
      <c r="X274" s="39">
        <v>0.4</v>
      </c>
      <c r="Y274" s="6">
        <v>6.8</v>
      </c>
      <c r="Z274" s="40"/>
    </row>
    <row r="275" spans="1:26" ht="11.25">
      <c r="A275" s="1" t="s">
        <v>14</v>
      </c>
      <c r="B275" s="38">
        <v>274.5022293681238</v>
      </c>
      <c r="C275" s="38">
        <v>217.63111575203789</v>
      </c>
      <c r="D275" s="3">
        <v>0.7928209408462823</v>
      </c>
      <c r="E275" s="4">
        <v>0.04854</v>
      </c>
      <c r="F275" s="4">
        <v>0.00165</v>
      </c>
      <c r="G275" s="4">
        <v>0.04857</v>
      </c>
      <c r="H275" s="4">
        <v>0.00172</v>
      </c>
      <c r="I275" s="4">
        <v>0.00728</v>
      </c>
      <c r="J275" s="4">
        <v>7E-05</v>
      </c>
      <c r="K275" s="4">
        <v>0.00225</v>
      </c>
      <c r="L275" s="4">
        <v>5E-05</v>
      </c>
      <c r="M275" s="3">
        <v>0.28</v>
      </c>
      <c r="N275" s="6"/>
      <c r="O275" s="39">
        <v>46.8</v>
      </c>
      <c r="P275" s="39">
        <v>0.4</v>
      </c>
      <c r="Q275" s="39">
        <v>48</v>
      </c>
      <c r="R275" s="39">
        <v>2</v>
      </c>
      <c r="S275" s="39">
        <v>126</v>
      </c>
      <c r="T275" s="39">
        <v>78</v>
      </c>
      <c r="U275" s="39">
        <v>45</v>
      </c>
      <c r="V275" s="39">
        <v>1</v>
      </c>
      <c r="W275" s="39">
        <v>46.8</v>
      </c>
      <c r="X275" s="39">
        <v>0.4</v>
      </c>
      <c r="Y275" s="6">
        <v>2.500000000000006</v>
      </c>
      <c r="Z275" s="40"/>
    </row>
    <row r="276" spans="1:26" ht="11.25">
      <c r="A276" s="1" t="s">
        <v>15</v>
      </c>
      <c r="B276" s="38">
        <v>675.0782183666662</v>
      </c>
      <c r="C276" s="38">
        <v>382.616285699541</v>
      </c>
      <c r="D276" s="3">
        <v>0.5667732646229809</v>
      </c>
      <c r="E276" s="4">
        <v>0.04897</v>
      </c>
      <c r="F276" s="4">
        <v>0.00162</v>
      </c>
      <c r="G276" s="4">
        <v>0.04951</v>
      </c>
      <c r="H276" s="4">
        <v>0.0017</v>
      </c>
      <c r="I276" s="4">
        <v>0.00732</v>
      </c>
      <c r="J276" s="4">
        <v>7E-05</v>
      </c>
      <c r="K276" s="4">
        <v>0.00228</v>
      </c>
      <c r="L276" s="4">
        <v>5E-05</v>
      </c>
      <c r="M276" s="3">
        <v>0.27</v>
      </c>
      <c r="N276" s="6"/>
      <c r="O276" s="39">
        <v>47</v>
      </c>
      <c r="P276" s="39">
        <v>0.4</v>
      </c>
      <c r="Q276" s="39">
        <v>49</v>
      </c>
      <c r="R276" s="39">
        <v>2</v>
      </c>
      <c r="S276" s="39">
        <v>146</v>
      </c>
      <c r="T276" s="39">
        <v>78</v>
      </c>
      <c r="U276" s="39">
        <v>46</v>
      </c>
      <c r="V276" s="39">
        <v>1</v>
      </c>
      <c r="W276" s="39">
        <v>47</v>
      </c>
      <c r="X276" s="39">
        <v>0.4</v>
      </c>
      <c r="Y276" s="6">
        <v>4.081632653061225</v>
      </c>
      <c r="Z276" s="40"/>
    </row>
    <row r="277" spans="1:26" ht="11.25">
      <c r="A277" s="1" t="s">
        <v>16</v>
      </c>
      <c r="B277" s="38">
        <v>345.59831797822864</v>
      </c>
      <c r="C277" s="38">
        <v>171.5790948288889</v>
      </c>
      <c r="D277" s="3">
        <v>0.4964697045767964</v>
      </c>
      <c r="E277" s="4">
        <v>0.04913</v>
      </c>
      <c r="F277" s="4">
        <v>0.00249</v>
      </c>
      <c r="G277" s="4">
        <v>0.04969</v>
      </c>
      <c r="H277" s="4">
        <v>0.00271</v>
      </c>
      <c r="I277" s="4">
        <v>0.00733</v>
      </c>
      <c r="J277" s="4">
        <v>6E-05</v>
      </c>
      <c r="K277" s="4">
        <v>0.00232</v>
      </c>
      <c r="L277" s="4">
        <v>3E-05</v>
      </c>
      <c r="M277" s="3">
        <v>0.23</v>
      </c>
      <c r="N277" s="6"/>
      <c r="O277" s="39">
        <v>47.1</v>
      </c>
      <c r="P277" s="39">
        <v>0.4</v>
      </c>
      <c r="Q277" s="39">
        <v>49</v>
      </c>
      <c r="R277" s="39">
        <v>3</v>
      </c>
      <c r="S277" s="39">
        <v>154</v>
      </c>
      <c r="T277" s="39">
        <v>116</v>
      </c>
      <c r="U277" s="39">
        <v>46.8</v>
      </c>
      <c r="V277" s="39">
        <v>0.6</v>
      </c>
      <c r="W277" s="39">
        <v>47.1</v>
      </c>
      <c r="X277" s="39">
        <v>0.4</v>
      </c>
      <c r="Y277" s="6">
        <v>3.8775510204081605</v>
      </c>
      <c r="Z277" s="40"/>
    </row>
    <row r="278" spans="1:26" ht="11.25">
      <c r="A278" s="1" t="s">
        <v>17</v>
      </c>
      <c r="B278" s="38">
        <v>5819.882195959295</v>
      </c>
      <c r="C278" s="38">
        <v>384.4684381332466</v>
      </c>
      <c r="D278" s="3">
        <v>0.0660612062560614</v>
      </c>
      <c r="E278" s="4">
        <v>0.04768</v>
      </c>
      <c r="F278" s="4">
        <v>0.00057</v>
      </c>
      <c r="G278" s="4">
        <v>0.04842</v>
      </c>
      <c r="H278" s="4">
        <v>0.00065</v>
      </c>
      <c r="I278" s="4">
        <v>0.00736</v>
      </c>
      <c r="J278" s="4">
        <v>5E-05</v>
      </c>
      <c r="K278" s="4">
        <v>0.00253</v>
      </c>
      <c r="L278" s="4">
        <v>5E-05</v>
      </c>
      <c r="M278" s="3">
        <v>0.46</v>
      </c>
      <c r="N278" s="6"/>
      <c r="O278" s="39">
        <v>47.3</v>
      </c>
      <c r="P278" s="39">
        <v>0.3</v>
      </c>
      <c r="Q278" s="39">
        <v>48</v>
      </c>
      <c r="R278" s="39">
        <v>0.6</v>
      </c>
      <c r="S278" s="39">
        <v>83</v>
      </c>
      <c r="T278" s="39">
        <v>27</v>
      </c>
      <c r="U278" s="39">
        <v>51</v>
      </c>
      <c r="V278" s="39">
        <v>1</v>
      </c>
      <c r="W278" s="39">
        <v>47.3</v>
      </c>
      <c r="X278" s="39">
        <v>0.3</v>
      </c>
      <c r="Y278" s="6">
        <v>1.4583333333333393</v>
      </c>
      <c r="Z278" s="40"/>
    </row>
    <row r="279" spans="1:26" ht="11.25">
      <c r="A279" s="1" t="s">
        <v>18</v>
      </c>
      <c r="B279" s="38">
        <v>2286.469754417227</v>
      </c>
      <c r="C279" s="38">
        <v>218.12566890850195</v>
      </c>
      <c r="D279" s="3">
        <v>0.09539844928501913</v>
      </c>
      <c r="E279" s="4">
        <v>0.04857</v>
      </c>
      <c r="F279" s="4">
        <v>0.00089</v>
      </c>
      <c r="G279" s="4">
        <v>0.05053</v>
      </c>
      <c r="H279" s="4">
        <v>0.00114</v>
      </c>
      <c r="I279" s="4">
        <v>0.00754</v>
      </c>
      <c r="J279" s="4">
        <v>8E-05</v>
      </c>
      <c r="K279" s="4">
        <v>0.00239</v>
      </c>
      <c r="L279" s="4">
        <v>3E-05</v>
      </c>
      <c r="M279" s="3">
        <v>0.52</v>
      </c>
      <c r="N279" s="6"/>
      <c r="O279" s="39">
        <v>48.5</v>
      </c>
      <c r="P279" s="39">
        <v>0.5</v>
      </c>
      <c r="Q279" s="39">
        <v>50</v>
      </c>
      <c r="R279" s="39">
        <v>1</v>
      </c>
      <c r="S279" s="39">
        <v>127</v>
      </c>
      <c r="T279" s="39">
        <v>43</v>
      </c>
      <c r="U279" s="39">
        <v>48.2</v>
      </c>
      <c r="V279" s="39">
        <v>0.6</v>
      </c>
      <c r="W279" s="39">
        <v>48.5</v>
      </c>
      <c r="X279" s="39">
        <v>0.5</v>
      </c>
      <c r="Y279" s="6">
        <v>3</v>
      </c>
      <c r="Z279" s="40"/>
    </row>
    <row r="280" spans="1:26" ht="11.25">
      <c r="A280" s="1" t="s">
        <v>19</v>
      </c>
      <c r="B280" s="38">
        <v>795.623198643026</v>
      </c>
      <c r="C280" s="38">
        <v>315.933056383644</v>
      </c>
      <c r="D280" s="3">
        <v>0.39708879394477586</v>
      </c>
      <c r="E280" s="4">
        <v>0.04893</v>
      </c>
      <c r="F280" s="4">
        <v>0.00214</v>
      </c>
      <c r="G280" s="4">
        <v>0.05146</v>
      </c>
      <c r="H280" s="4">
        <v>0.00236</v>
      </c>
      <c r="I280" s="4">
        <v>0.00763</v>
      </c>
      <c r="J280" s="4">
        <v>5E-05</v>
      </c>
      <c r="K280" s="4">
        <v>0.00241</v>
      </c>
      <c r="L280" s="4">
        <v>4E-05</v>
      </c>
      <c r="M280" s="3">
        <v>0.24</v>
      </c>
      <c r="N280" s="6"/>
      <c r="O280" s="39">
        <v>49</v>
      </c>
      <c r="P280" s="39">
        <v>0.3</v>
      </c>
      <c r="Q280" s="39">
        <v>51</v>
      </c>
      <c r="R280" s="39">
        <v>2</v>
      </c>
      <c r="S280" s="39">
        <v>144</v>
      </c>
      <c r="T280" s="39">
        <v>87</v>
      </c>
      <c r="U280" s="39">
        <v>48.7</v>
      </c>
      <c r="V280" s="39">
        <v>0.8</v>
      </c>
      <c r="W280" s="39">
        <v>49</v>
      </c>
      <c r="X280" s="39">
        <v>0.3</v>
      </c>
      <c r="Y280" s="6">
        <v>3.9215686274509802</v>
      </c>
      <c r="Z280" s="40"/>
    </row>
    <row r="281" spans="1:26" ht="11.25">
      <c r="A281" s="1" t="s">
        <v>20</v>
      </c>
      <c r="B281" s="38">
        <v>1719.694145553938</v>
      </c>
      <c r="C281" s="38">
        <v>414.9277443345588</v>
      </c>
      <c r="D281" s="3">
        <v>0.2412799656306934</v>
      </c>
      <c r="E281" s="4">
        <v>0.04908</v>
      </c>
      <c r="F281" s="4">
        <v>0.00093</v>
      </c>
      <c r="G281" s="4">
        <v>0.04447</v>
      </c>
      <c r="H281" s="4">
        <v>0.0009</v>
      </c>
      <c r="I281" s="4">
        <v>0.0066</v>
      </c>
      <c r="J281" s="4">
        <v>5E-05</v>
      </c>
      <c r="K281" s="4">
        <v>0.0023</v>
      </c>
      <c r="L281" s="4">
        <v>4E-05</v>
      </c>
      <c r="M281" s="3">
        <v>0.35</v>
      </c>
      <c r="N281" s="6"/>
      <c r="O281" s="39">
        <v>42.4</v>
      </c>
      <c r="P281" s="39">
        <v>0.3</v>
      </c>
      <c r="Q281" s="39">
        <v>44.2</v>
      </c>
      <c r="R281" s="39">
        <v>0.9</v>
      </c>
      <c r="S281" s="39">
        <v>152</v>
      </c>
      <c r="T281" s="39">
        <v>44</v>
      </c>
      <c r="U281" s="39">
        <v>46.4</v>
      </c>
      <c r="V281" s="39">
        <v>0.8</v>
      </c>
      <c r="W281" s="39">
        <v>42.4</v>
      </c>
      <c r="X281" s="39">
        <v>0.3</v>
      </c>
      <c r="Y281" s="6">
        <v>4.072398190045258</v>
      </c>
      <c r="Z281" s="40"/>
    </row>
    <row r="282" spans="1:26" ht="11.25">
      <c r="A282" s="1" t="s">
        <v>21</v>
      </c>
      <c r="B282" s="38">
        <v>2260.360642349816</v>
      </c>
      <c r="C282" s="38">
        <v>311.11516249658587</v>
      </c>
      <c r="D282" s="3">
        <v>0.1376396123112275</v>
      </c>
      <c r="E282" s="4">
        <v>0.04878</v>
      </c>
      <c r="F282" s="4">
        <v>0.00073</v>
      </c>
      <c r="G282" s="4">
        <v>0.04343</v>
      </c>
      <c r="H282" s="4">
        <v>0.0007</v>
      </c>
      <c r="I282" s="4">
        <v>0.00646</v>
      </c>
      <c r="J282" s="4">
        <v>4E-05</v>
      </c>
      <c r="K282" s="4">
        <v>0.00251</v>
      </c>
      <c r="L282" s="4">
        <v>5E-05</v>
      </c>
      <c r="M282" s="3">
        <v>0.37</v>
      </c>
      <c r="N282" s="6"/>
      <c r="O282" s="39">
        <v>41.5</v>
      </c>
      <c r="P282" s="39">
        <v>0.3</v>
      </c>
      <c r="Q282" s="39">
        <v>43.2</v>
      </c>
      <c r="R282" s="39">
        <v>0.7</v>
      </c>
      <c r="S282" s="39">
        <v>137</v>
      </c>
      <c r="T282" s="39">
        <v>35</v>
      </c>
      <c r="U282" s="39">
        <v>51</v>
      </c>
      <c r="V282" s="39">
        <v>1</v>
      </c>
      <c r="W282" s="39">
        <v>41.5</v>
      </c>
      <c r="X282" s="39">
        <v>0.3</v>
      </c>
      <c r="Y282" s="6">
        <v>3.9351851851851913</v>
      </c>
      <c r="Z282" s="40"/>
    </row>
    <row r="283" spans="1:26" ht="11.25">
      <c r="A283" s="1" t="s">
        <v>22</v>
      </c>
      <c r="B283" s="38">
        <v>4135.441705958282</v>
      </c>
      <c r="C283" s="38">
        <v>2767.783213671812</v>
      </c>
      <c r="D283" s="3">
        <v>0.6692835760891108</v>
      </c>
      <c r="E283" s="4">
        <v>0.0501</v>
      </c>
      <c r="F283" s="4">
        <v>0.0007</v>
      </c>
      <c r="G283" s="4">
        <v>0.04429</v>
      </c>
      <c r="H283" s="4">
        <v>0.00066</v>
      </c>
      <c r="I283" s="4">
        <v>0.00641</v>
      </c>
      <c r="J283" s="4">
        <v>3E-05</v>
      </c>
      <c r="K283" s="4">
        <v>0.00205</v>
      </c>
      <c r="L283" s="4">
        <v>3E-05</v>
      </c>
      <c r="M283" s="3">
        <v>0.35</v>
      </c>
      <c r="N283" s="6"/>
      <c r="O283" s="39">
        <v>41.2</v>
      </c>
      <c r="P283" s="39">
        <v>0.2</v>
      </c>
      <c r="Q283" s="39">
        <v>44</v>
      </c>
      <c r="R283" s="39">
        <v>0.6</v>
      </c>
      <c r="S283" s="39">
        <v>200</v>
      </c>
      <c r="T283" s="39">
        <v>32</v>
      </c>
      <c r="U283" s="39">
        <v>41.4</v>
      </c>
      <c r="V283" s="39">
        <v>0.6</v>
      </c>
      <c r="W283" s="39">
        <v>41.2</v>
      </c>
      <c r="X283" s="39">
        <v>0.2</v>
      </c>
      <c r="Y283" s="6">
        <v>6.363636363636357</v>
      </c>
      <c r="Z283" s="40"/>
    </row>
    <row r="284" spans="1:26" ht="11.25">
      <c r="A284" s="1" t="s">
        <v>23</v>
      </c>
      <c r="B284" s="38">
        <v>700.1677869550011</v>
      </c>
      <c r="C284" s="38">
        <v>545.9021036328453</v>
      </c>
      <c r="D284" s="3">
        <v>0.7796732637571767</v>
      </c>
      <c r="E284" s="4">
        <v>0.05239</v>
      </c>
      <c r="F284" s="4">
        <v>0.00217</v>
      </c>
      <c r="G284" s="4">
        <v>0.04932</v>
      </c>
      <c r="H284" s="4">
        <v>0.00228</v>
      </c>
      <c r="I284" s="4">
        <v>0.00683</v>
      </c>
      <c r="J284" s="4">
        <v>7E-05</v>
      </c>
      <c r="K284" s="4">
        <v>0.00214</v>
      </c>
      <c r="L284" s="4">
        <v>2E-05</v>
      </c>
      <c r="M284" s="3">
        <v>0.25</v>
      </c>
      <c r="N284" s="6"/>
      <c r="O284" s="39">
        <v>43.9</v>
      </c>
      <c r="P284" s="39">
        <v>0.4</v>
      </c>
      <c r="Q284" s="39">
        <v>49</v>
      </c>
      <c r="R284" s="39">
        <v>2</v>
      </c>
      <c r="S284" s="39">
        <v>302</v>
      </c>
      <c r="T284" s="39">
        <v>94</v>
      </c>
      <c r="U284" s="39">
        <v>43.3</v>
      </c>
      <c r="V284" s="39">
        <v>0.4</v>
      </c>
      <c r="W284" s="39">
        <v>43.9</v>
      </c>
      <c r="X284" s="39">
        <v>0.4</v>
      </c>
      <c r="Y284" s="6">
        <v>10.408163265306126</v>
      </c>
      <c r="Z284" s="40"/>
    </row>
    <row r="285" spans="1:26" ht="11.25">
      <c r="A285" s="1" t="s">
        <v>24</v>
      </c>
      <c r="B285" s="38">
        <v>4488.52372503236</v>
      </c>
      <c r="C285" s="38">
        <v>3074.983563611368</v>
      </c>
      <c r="D285" s="3">
        <v>0.6850768207957281</v>
      </c>
      <c r="E285" s="4">
        <v>0.05272</v>
      </c>
      <c r="F285" s="4">
        <v>0.00069</v>
      </c>
      <c r="G285" s="4">
        <v>0.05008</v>
      </c>
      <c r="H285" s="4">
        <v>0.00079</v>
      </c>
      <c r="I285" s="4">
        <v>0.00686</v>
      </c>
      <c r="J285" s="4">
        <v>6E-05</v>
      </c>
      <c r="K285" s="4">
        <v>0.00212</v>
      </c>
      <c r="L285" s="4">
        <v>3E-05</v>
      </c>
      <c r="M285" s="3">
        <v>0.56</v>
      </c>
      <c r="N285" s="6"/>
      <c r="O285" s="39">
        <v>44.1</v>
      </c>
      <c r="P285" s="39">
        <v>0.4</v>
      </c>
      <c r="Q285" s="39">
        <v>49.6</v>
      </c>
      <c r="R285" s="39">
        <v>0.8</v>
      </c>
      <c r="S285" s="39">
        <v>317</v>
      </c>
      <c r="T285" s="39">
        <v>30</v>
      </c>
      <c r="U285" s="39">
        <v>42.8</v>
      </c>
      <c r="V285" s="39">
        <v>0.6</v>
      </c>
      <c r="W285" s="39">
        <v>44.1</v>
      </c>
      <c r="X285" s="39">
        <v>0.4</v>
      </c>
      <c r="Y285" s="6">
        <v>11.088709677419354</v>
      </c>
      <c r="Z285" s="40"/>
    </row>
    <row r="286" spans="1:26" ht="11.25">
      <c r="A286" s="1" t="s">
        <v>25</v>
      </c>
      <c r="B286" s="38">
        <v>391.58884115289146</v>
      </c>
      <c r="C286" s="38">
        <v>279.2093083650504</v>
      </c>
      <c r="D286" s="3">
        <v>0.7130165087008602</v>
      </c>
      <c r="E286" s="4">
        <v>0.05286</v>
      </c>
      <c r="F286" s="4">
        <v>0.0019</v>
      </c>
      <c r="G286" s="4">
        <v>0.05649</v>
      </c>
      <c r="H286" s="4">
        <v>0.00211</v>
      </c>
      <c r="I286" s="4">
        <v>0.00777</v>
      </c>
      <c r="J286" s="4">
        <v>8E-05</v>
      </c>
      <c r="K286" s="4">
        <v>0.00233</v>
      </c>
      <c r="L286" s="4">
        <v>4E-05</v>
      </c>
      <c r="M286" s="3">
        <v>0.27</v>
      </c>
      <c r="N286" s="6"/>
      <c r="O286" s="39">
        <v>49.9</v>
      </c>
      <c r="P286" s="39">
        <v>0.5</v>
      </c>
      <c r="Q286" s="39">
        <v>56</v>
      </c>
      <c r="R286" s="39">
        <v>2</v>
      </c>
      <c r="S286" s="39">
        <v>323</v>
      </c>
      <c r="T286" s="39">
        <v>81</v>
      </c>
      <c r="U286" s="39">
        <v>47</v>
      </c>
      <c r="V286" s="39">
        <v>0.8</v>
      </c>
      <c r="W286" s="39">
        <v>49.9</v>
      </c>
      <c r="X286" s="39">
        <v>0.5</v>
      </c>
      <c r="Y286" s="6">
        <v>10.892857142857146</v>
      </c>
      <c r="Z286" s="40"/>
    </row>
    <row r="287" spans="1:26" ht="11.25">
      <c r="A287" s="1" t="s">
        <v>26</v>
      </c>
      <c r="B287" s="38">
        <v>630.8288709430077</v>
      </c>
      <c r="C287" s="38">
        <v>875.6323277278268</v>
      </c>
      <c r="D287" s="3">
        <v>1.3880663489907643</v>
      </c>
      <c r="E287" s="4">
        <v>0.05431</v>
      </c>
      <c r="F287" s="4">
        <v>0.00168</v>
      </c>
      <c r="G287" s="4">
        <v>0.05339</v>
      </c>
      <c r="H287" s="4">
        <v>0.00169</v>
      </c>
      <c r="I287" s="4">
        <v>0.00712</v>
      </c>
      <c r="J287" s="4">
        <v>5E-05</v>
      </c>
      <c r="K287" s="4">
        <v>0.0022</v>
      </c>
      <c r="L287" s="4">
        <v>3E-05</v>
      </c>
      <c r="M287" s="3">
        <v>0.21</v>
      </c>
      <c r="N287" s="6"/>
      <c r="O287" s="39">
        <v>45.7</v>
      </c>
      <c r="P287" s="39">
        <v>0.3</v>
      </c>
      <c r="Q287" s="39">
        <v>53</v>
      </c>
      <c r="R287" s="39">
        <v>2</v>
      </c>
      <c r="S287" s="39">
        <v>384</v>
      </c>
      <c r="T287" s="39">
        <v>71</v>
      </c>
      <c r="U287" s="39">
        <v>44.4</v>
      </c>
      <c r="V287" s="39">
        <v>0.6</v>
      </c>
      <c r="W287" s="39">
        <v>45.7</v>
      </c>
      <c r="X287" s="39">
        <v>0.3</v>
      </c>
      <c r="Y287" s="6">
        <v>13.773584905660371</v>
      </c>
      <c r="Z287" s="40"/>
    </row>
    <row r="288" spans="1:26" ht="11.25">
      <c r="A288" s="1" t="s">
        <v>27</v>
      </c>
      <c r="B288" s="38">
        <v>234.0146646212258</v>
      </c>
      <c r="C288" s="38">
        <v>111.2007759901224</v>
      </c>
      <c r="D288" s="3">
        <v>0.47518721175064416</v>
      </c>
      <c r="E288" s="4">
        <v>0.05568</v>
      </c>
      <c r="F288" s="4">
        <v>0.00217</v>
      </c>
      <c r="G288" s="4">
        <v>0.05691</v>
      </c>
      <c r="H288" s="4">
        <v>0.00229</v>
      </c>
      <c r="I288" s="4">
        <v>0.00744</v>
      </c>
      <c r="J288" s="4">
        <v>7E-05</v>
      </c>
      <c r="K288" s="4">
        <v>0.00246</v>
      </c>
      <c r="L288" s="4">
        <v>7E-05</v>
      </c>
      <c r="M288" s="3">
        <v>0.25</v>
      </c>
      <c r="N288" s="6"/>
      <c r="O288" s="39">
        <v>47.8</v>
      </c>
      <c r="P288" s="39">
        <v>0.4</v>
      </c>
      <c r="Q288" s="39">
        <v>56</v>
      </c>
      <c r="R288" s="39">
        <v>2</v>
      </c>
      <c r="S288" s="39">
        <v>440</v>
      </c>
      <c r="T288" s="39">
        <v>86</v>
      </c>
      <c r="U288" s="39">
        <v>50</v>
      </c>
      <c r="V288" s="39">
        <v>1</v>
      </c>
      <c r="W288" s="39">
        <v>47.8</v>
      </c>
      <c r="X288" s="39">
        <v>0.4</v>
      </c>
      <c r="Y288" s="6">
        <v>14.64285714285715</v>
      </c>
      <c r="Z288" s="40"/>
    </row>
    <row r="289" spans="1:26" ht="11.25">
      <c r="A289" s="1" t="s">
        <v>28</v>
      </c>
      <c r="B289" s="38">
        <v>326.57025944435213</v>
      </c>
      <c r="C289" s="38">
        <v>511.72406520356805</v>
      </c>
      <c r="D289" s="3">
        <v>1.5669646895410765</v>
      </c>
      <c r="E289" s="4">
        <v>0.06001</v>
      </c>
      <c r="F289" s="4">
        <v>0.00204</v>
      </c>
      <c r="G289" s="4">
        <v>0.06225</v>
      </c>
      <c r="H289" s="4">
        <v>0.00219</v>
      </c>
      <c r="I289" s="4">
        <v>0.00754</v>
      </c>
      <c r="J289" s="4">
        <v>7E-05</v>
      </c>
      <c r="K289" s="4">
        <v>0.00241</v>
      </c>
      <c r="L289" s="4">
        <v>4E-05</v>
      </c>
      <c r="M289" s="3">
        <v>0.26</v>
      </c>
      <c r="N289" s="6"/>
      <c r="O289" s="39">
        <v>48.4</v>
      </c>
      <c r="P289" s="39">
        <v>0.4</v>
      </c>
      <c r="Q289" s="39">
        <v>61</v>
      </c>
      <c r="R289" s="39">
        <v>2</v>
      </c>
      <c r="S289" s="39">
        <v>604</v>
      </c>
      <c r="T289" s="39">
        <v>71</v>
      </c>
      <c r="U289" s="39">
        <v>48.7</v>
      </c>
      <c r="V289" s="39">
        <v>0.8</v>
      </c>
      <c r="W289" s="39">
        <v>48.4</v>
      </c>
      <c r="X289" s="39">
        <v>0.4</v>
      </c>
      <c r="Y289" s="6">
        <v>20.655737704918035</v>
      </c>
      <c r="Z289" s="40"/>
    </row>
    <row r="290" spans="1:26" ht="11.25">
      <c r="A290" s="1" t="s">
        <v>29</v>
      </c>
      <c r="B290" s="38">
        <v>1010.1715571933198</v>
      </c>
      <c r="C290" s="38">
        <v>135.6658147582258</v>
      </c>
      <c r="D290" s="3">
        <v>0.1342997768964732</v>
      </c>
      <c r="E290" s="4">
        <v>0.05578</v>
      </c>
      <c r="F290" s="4">
        <v>0.0035</v>
      </c>
      <c r="G290" s="4">
        <v>0.05271</v>
      </c>
      <c r="H290" s="4">
        <v>0.00353</v>
      </c>
      <c r="I290" s="4">
        <v>0.00685</v>
      </c>
      <c r="J290" s="4">
        <v>6E-05</v>
      </c>
      <c r="K290" s="4">
        <v>0.00213</v>
      </c>
      <c r="L290" s="4">
        <v>0.00011</v>
      </c>
      <c r="M290" s="3">
        <v>0.42</v>
      </c>
      <c r="N290" s="6"/>
      <c r="O290" s="39">
        <v>44</v>
      </c>
      <c r="P290" s="39">
        <v>0.4</v>
      </c>
      <c r="Q290" s="39">
        <v>52</v>
      </c>
      <c r="R290" s="39">
        <v>3</v>
      </c>
      <c r="S290" s="39">
        <v>443</v>
      </c>
      <c r="T290" s="39">
        <v>136</v>
      </c>
      <c r="U290" s="39">
        <v>43</v>
      </c>
      <c r="V290" s="39">
        <v>2</v>
      </c>
      <c r="W290" s="39">
        <v>44</v>
      </c>
      <c r="X290" s="39">
        <v>0.4</v>
      </c>
      <c r="Y290" s="6">
        <v>15.384615384615385</v>
      </c>
      <c r="Z290" s="40"/>
    </row>
    <row r="291" spans="1:26" ht="11.25">
      <c r="A291" s="1" t="s">
        <v>30</v>
      </c>
      <c r="B291" s="38">
        <v>1127.2716711379646</v>
      </c>
      <c r="C291" s="38">
        <v>223.76740466068117</v>
      </c>
      <c r="D291" s="3">
        <v>0.1985035288208664</v>
      </c>
      <c r="E291" s="4">
        <v>0.05024</v>
      </c>
      <c r="F291" s="4">
        <v>0.00106</v>
      </c>
      <c r="G291" s="4">
        <v>0.05077</v>
      </c>
      <c r="H291" s="4">
        <v>0.00114</v>
      </c>
      <c r="I291" s="4">
        <v>0.00734</v>
      </c>
      <c r="J291" s="4">
        <v>6E-05</v>
      </c>
      <c r="K291" s="4">
        <v>0.00252</v>
      </c>
      <c r="L291" s="4">
        <v>0.00014</v>
      </c>
      <c r="M291" s="3">
        <v>0.34</v>
      </c>
      <c r="N291" s="6"/>
      <c r="O291" s="39">
        <v>47.1</v>
      </c>
      <c r="P291" s="39">
        <v>0.4</v>
      </c>
      <c r="Q291" s="39">
        <v>50</v>
      </c>
      <c r="R291" s="39">
        <v>1</v>
      </c>
      <c r="S291" s="39">
        <v>206</v>
      </c>
      <c r="T291" s="39">
        <v>47</v>
      </c>
      <c r="U291" s="39">
        <v>51</v>
      </c>
      <c r="V291" s="39">
        <v>3</v>
      </c>
      <c r="W291" s="39">
        <v>47.1</v>
      </c>
      <c r="X291" s="39">
        <v>0.4</v>
      </c>
      <c r="Y291" s="6">
        <v>5.8</v>
      </c>
      <c r="Z291" s="40"/>
    </row>
    <row r="292" spans="1:26" ht="11.25">
      <c r="A292" s="1" t="s">
        <v>31</v>
      </c>
      <c r="B292" s="38">
        <v>559.8721547146591</v>
      </c>
      <c r="C292" s="38">
        <v>207.4552981574278</v>
      </c>
      <c r="D292" s="3">
        <v>0.370540482162679</v>
      </c>
      <c r="E292" s="4">
        <v>0.04955</v>
      </c>
      <c r="F292" s="4">
        <v>0.00554</v>
      </c>
      <c r="G292" s="4">
        <v>0.05307</v>
      </c>
      <c r="H292" s="4">
        <v>0.00634</v>
      </c>
      <c r="I292" s="4">
        <v>0.00777</v>
      </c>
      <c r="J292" s="4">
        <v>9E-05</v>
      </c>
      <c r="K292" s="4">
        <v>0.00245</v>
      </c>
      <c r="L292" s="4">
        <v>0.0002</v>
      </c>
      <c r="M292" s="3">
        <v>0.22</v>
      </c>
      <c r="N292" s="6"/>
      <c r="O292" s="39">
        <v>49.9</v>
      </c>
      <c r="P292" s="39">
        <v>0.6</v>
      </c>
      <c r="Q292" s="39">
        <v>53</v>
      </c>
      <c r="R292" s="39">
        <v>6</v>
      </c>
      <c r="S292" s="39">
        <v>174</v>
      </c>
      <c r="T292" s="39">
        <v>221</v>
      </c>
      <c r="U292" s="39">
        <v>50</v>
      </c>
      <c r="V292" s="39">
        <v>4</v>
      </c>
      <c r="W292" s="39">
        <v>49.9</v>
      </c>
      <c r="X292" s="39">
        <v>0.6</v>
      </c>
      <c r="Y292" s="6">
        <v>5.849056603773588</v>
      </c>
      <c r="Z292" s="40"/>
    </row>
    <row r="293" spans="1:26" ht="11.25">
      <c r="A293" s="1" t="s">
        <v>32</v>
      </c>
      <c r="B293" s="38">
        <v>385.4075524722616</v>
      </c>
      <c r="C293" s="38">
        <v>118.33694559425054</v>
      </c>
      <c r="D293" s="3">
        <v>0.30704366023747665</v>
      </c>
      <c r="E293" s="4">
        <v>0.04908</v>
      </c>
      <c r="F293" s="4">
        <v>0.0046</v>
      </c>
      <c r="G293" s="4">
        <v>0.05063</v>
      </c>
      <c r="H293" s="4">
        <v>0.00506</v>
      </c>
      <c r="I293" s="4">
        <v>0.00748</v>
      </c>
      <c r="J293" s="4">
        <v>0.00011</v>
      </c>
      <c r="K293" s="4">
        <v>0.00237</v>
      </c>
      <c r="L293" s="4">
        <v>0.00018</v>
      </c>
      <c r="M293" s="3">
        <v>0.24</v>
      </c>
      <c r="N293" s="6"/>
      <c r="O293" s="39">
        <v>48.1</v>
      </c>
      <c r="P293" s="39">
        <v>0.7</v>
      </c>
      <c r="Q293" s="39">
        <v>50</v>
      </c>
      <c r="R293" s="39">
        <v>5</v>
      </c>
      <c r="S293" s="39">
        <v>152</v>
      </c>
      <c r="T293" s="39">
        <v>200</v>
      </c>
      <c r="U293" s="39">
        <v>48</v>
      </c>
      <c r="V293" s="39">
        <v>4</v>
      </c>
      <c r="W293" s="39">
        <v>48.1</v>
      </c>
      <c r="X293" s="39">
        <v>0.7</v>
      </c>
      <c r="Y293" s="6">
        <v>3.8</v>
      </c>
      <c r="Z293" s="40"/>
    </row>
    <row r="294" spans="1:26" ht="11.25">
      <c r="A294" s="1" t="s">
        <v>33</v>
      </c>
      <c r="B294" s="38">
        <v>685.6463017419968</v>
      </c>
      <c r="C294" s="38">
        <v>404.49455233479443</v>
      </c>
      <c r="D294" s="3">
        <v>0.5899463780481419</v>
      </c>
      <c r="E294" s="4">
        <v>0.04612</v>
      </c>
      <c r="F294" s="4">
        <v>0.00667</v>
      </c>
      <c r="G294" s="4">
        <v>0.04621</v>
      </c>
      <c r="H294" s="4">
        <v>0.00711</v>
      </c>
      <c r="I294" s="4">
        <v>0.00727</v>
      </c>
      <c r="J294" s="4">
        <v>0.00011</v>
      </c>
      <c r="K294" s="4">
        <v>0.00235</v>
      </c>
      <c r="L294" s="4">
        <v>0.00025</v>
      </c>
      <c r="M294" s="3">
        <v>0.2</v>
      </c>
      <c r="N294" s="6"/>
      <c r="O294" s="39">
        <v>46.7</v>
      </c>
      <c r="P294" s="39">
        <v>0.7</v>
      </c>
      <c r="Q294" s="39">
        <v>46</v>
      </c>
      <c r="R294" s="39">
        <v>7</v>
      </c>
      <c r="S294" s="39">
        <v>4</v>
      </c>
      <c r="T294" s="39">
        <v>251</v>
      </c>
      <c r="U294" s="39">
        <v>47</v>
      </c>
      <c r="V294" s="39">
        <v>5</v>
      </c>
      <c r="W294" s="39">
        <v>46.7</v>
      </c>
      <c r="X294" s="39">
        <v>0.7</v>
      </c>
      <c r="Y294" s="6">
        <v>-1.5217391304347887</v>
      </c>
      <c r="Z294" s="40"/>
    </row>
    <row r="295" spans="1:26" ht="11.25">
      <c r="A295" s="1" t="s">
        <v>34</v>
      </c>
      <c r="B295" s="38">
        <v>3914.0696293676615</v>
      </c>
      <c r="C295" s="38">
        <v>719.4612543096415</v>
      </c>
      <c r="D295" s="3">
        <v>0.18381411738601958</v>
      </c>
      <c r="E295" s="4">
        <v>0.04687</v>
      </c>
      <c r="F295" s="4">
        <v>0.00052</v>
      </c>
      <c r="G295" s="4">
        <v>0.05478</v>
      </c>
      <c r="H295" s="4">
        <v>0.00079</v>
      </c>
      <c r="I295" s="4">
        <v>0.00848</v>
      </c>
      <c r="J295" s="4">
        <v>8E-05</v>
      </c>
      <c r="K295" s="4">
        <v>0.00276</v>
      </c>
      <c r="L295" s="4">
        <v>6E-05</v>
      </c>
      <c r="M295" s="3">
        <v>0.64</v>
      </c>
      <c r="N295" s="6"/>
      <c r="O295" s="39">
        <v>54.4</v>
      </c>
      <c r="P295" s="39">
        <v>0.5</v>
      </c>
      <c r="Q295" s="39">
        <v>54.2</v>
      </c>
      <c r="R295" s="39">
        <v>0.8</v>
      </c>
      <c r="S295" s="39">
        <v>43</v>
      </c>
      <c r="T295" s="39">
        <v>26</v>
      </c>
      <c r="U295" s="39">
        <v>56</v>
      </c>
      <c r="V295" s="39">
        <v>1</v>
      </c>
      <c r="W295" s="39">
        <v>54.4</v>
      </c>
      <c r="X295" s="39">
        <v>0.5</v>
      </c>
      <c r="Y295" s="6">
        <v>-0.3690036900368925</v>
      </c>
      <c r="Z295" s="40"/>
    </row>
    <row r="296" spans="1:26" ht="11.25">
      <c r="A296" s="1" t="s">
        <v>35</v>
      </c>
      <c r="B296" s="38">
        <v>2407.724279215966</v>
      </c>
      <c r="C296" s="38">
        <v>148.3080273910849</v>
      </c>
      <c r="D296" s="3">
        <v>0.061596765323718404</v>
      </c>
      <c r="E296" s="4">
        <v>0.05434</v>
      </c>
      <c r="F296" s="4">
        <v>0.00071</v>
      </c>
      <c r="G296" s="4">
        <v>0.09976</v>
      </c>
      <c r="H296" s="4">
        <v>0.00176</v>
      </c>
      <c r="I296" s="4">
        <v>0.0131</v>
      </c>
      <c r="J296" s="4">
        <v>0.00016</v>
      </c>
      <c r="K296" s="4">
        <v>0.0197</v>
      </c>
      <c r="L296" s="4">
        <v>0.00037</v>
      </c>
      <c r="M296" s="3">
        <v>0.67</v>
      </c>
      <c r="N296" s="6"/>
      <c r="O296" s="39">
        <v>84</v>
      </c>
      <c r="P296" s="39">
        <v>1</v>
      </c>
      <c r="Q296" s="39">
        <v>97</v>
      </c>
      <c r="R296" s="39">
        <v>2</v>
      </c>
      <c r="S296" s="39">
        <v>385</v>
      </c>
      <c r="T296" s="39">
        <v>29</v>
      </c>
      <c r="U296" s="39">
        <v>394</v>
      </c>
      <c r="V296" s="39">
        <v>7</v>
      </c>
      <c r="W296" s="39">
        <v>84</v>
      </c>
      <c r="X296" s="39">
        <v>1</v>
      </c>
      <c r="Y296" s="6">
        <v>13.402061855670103</v>
      </c>
      <c r="Z296" s="40"/>
    </row>
    <row r="297" spans="1:26" ht="11.25">
      <c r="A297" s="1" t="s">
        <v>36</v>
      </c>
      <c r="B297" s="38">
        <v>783.8599742412443</v>
      </c>
      <c r="C297" s="38">
        <v>129.9385664140656</v>
      </c>
      <c r="D297" s="3">
        <v>0.16576757416379462</v>
      </c>
      <c r="E297" s="4">
        <v>0.05558</v>
      </c>
      <c r="F297" s="4">
        <v>0.00094</v>
      </c>
      <c r="G297" s="4">
        <v>0.15635</v>
      </c>
      <c r="H297" s="4">
        <v>0.00294</v>
      </c>
      <c r="I297" s="4">
        <v>0.0204</v>
      </c>
      <c r="J297" s="4">
        <v>0.00016</v>
      </c>
      <c r="K297" s="4">
        <v>0.01282</v>
      </c>
      <c r="L297" s="4">
        <v>0.00026</v>
      </c>
      <c r="M297" s="3">
        <v>0.44</v>
      </c>
      <c r="N297" s="6"/>
      <c r="O297" s="39">
        <v>130</v>
      </c>
      <c r="P297" s="39">
        <v>1</v>
      </c>
      <c r="Q297" s="39">
        <v>148</v>
      </c>
      <c r="R297" s="39">
        <v>3</v>
      </c>
      <c r="S297" s="39">
        <v>436</v>
      </c>
      <c r="T297" s="39">
        <v>38</v>
      </c>
      <c r="U297" s="39">
        <v>257</v>
      </c>
      <c r="V297" s="39">
        <v>5</v>
      </c>
      <c r="W297" s="39">
        <v>130</v>
      </c>
      <c r="X297" s="39">
        <v>1</v>
      </c>
      <c r="Y297" s="6">
        <v>12.162162162162163</v>
      </c>
      <c r="Z297" s="40"/>
    </row>
    <row r="298" spans="1:26" ht="11.25">
      <c r="A298" s="1" t="s">
        <v>37</v>
      </c>
      <c r="B298" s="38">
        <v>298.1901048285322</v>
      </c>
      <c r="C298" s="38">
        <v>103.5482375597571</v>
      </c>
      <c r="D298" s="3">
        <v>0.34725578039989047</v>
      </c>
      <c r="E298" s="4">
        <v>0.04976</v>
      </c>
      <c r="F298" s="4">
        <v>0.00191</v>
      </c>
      <c r="G298" s="4">
        <v>0.15473</v>
      </c>
      <c r="H298" s="4">
        <v>0.00821</v>
      </c>
      <c r="I298" s="4">
        <v>0.02255</v>
      </c>
      <c r="J298" s="4">
        <v>0.00051</v>
      </c>
      <c r="K298" s="4">
        <v>0.00712</v>
      </c>
      <c r="L298" s="4">
        <v>0.00015</v>
      </c>
      <c r="M298" s="3">
        <v>0.72</v>
      </c>
      <c r="N298" s="6"/>
      <c r="O298" s="39">
        <v>144</v>
      </c>
      <c r="P298" s="39">
        <v>3</v>
      </c>
      <c r="Q298" s="39">
        <v>146</v>
      </c>
      <c r="R298" s="39">
        <v>7</v>
      </c>
      <c r="S298" s="39">
        <v>184</v>
      </c>
      <c r="T298" s="39">
        <v>76</v>
      </c>
      <c r="U298" s="39">
        <v>143</v>
      </c>
      <c r="V298" s="39">
        <v>3</v>
      </c>
      <c r="W298" s="39">
        <v>144</v>
      </c>
      <c r="X298" s="39">
        <v>3</v>
      </c>
      <c r="Y298" s="6">
        <v>1.36986301369863</v>
      </c>
      <c r="Z298" s="40"/>
    </row>
    <row r="299" spans="1:26" ht="11.25">
      <c r="A299" s="1" t="s">
        <v>38</v>
      </c>
      <c r="B299" s="38">
        <v>2624.214669608294</v>
      </c>
      <c r="C299" s="38">
        <v>118.91888711278237</v>
      </c>
      <c r="D299" s="3">
        <v>0.045315990528523684</v>
      </c>
      <c r="E299" s="4">
        <v>0.0498</v>
      </c>
      <c r="F299" s="4">
        <v>0.0005</v>
      </c>
      <c r="G299" s="4">
        <v>0.17775</v>
      </c>
      <c r="H299" s="4">
        <v>0.00197</v>
      </c>
      <c r="I299" s="4">
        <v>0.02585</v>
      </c>
      <c r="J299" s="4">
        <v>0.00012</v>
      </c>
      <c r="K299" s="4">
        <v>0.01007</v>
      </c>
      <c r="L299" s="4">
        <v>0.00019</v>
      </c>
      <c r="M299" s="3">
        <v>0.42</v>
      </c>
      <c r="N299" s="6"/>
      <c r="O299" s="39">
        <v>164.5</v>
      </c>
      <c r="P299" s="39">
        <v>0.8</v>
      </c>
      <c r="Q299" s="39">
        <v>166</v>
      </c>
      <c r="R299" s="39">
        <v>2</v>
      </c>
      <c r="S299" s="39">
        <v>186</v>
      </c>
      <c r="T299" s="39">
        <v>23</v>
      </c>
      <c r="U299" s="39">
        <v>203</v>
      </c>
      <c r="V299" s="39">
        <v>4</v>
      </c>
      <c r="W299" s="39">
        <v>164.5</v>
      </c>
      <c r="X299" s="39">
        <v>0.8</v>
      </c>
      <c r="Y299" s="6">
        <v>0.9036144578313252</v>
      </c>
      <c r="Z299" s="40"/>
    </row>
    <row r="300" spans="1:26" ht="11.25">
      <c r="A300" s="1" t="s">
        <v>39</v>
      </c>
      <c r="B300" s="38">
        <v>1200.3785537745614</v>
      </c>
      <c r="C300" s="38">
        <v>81.6661388667385</v>
      </c>
      <c r="D300" s="3">
        <v>0.06803365372526966</v>
      </c>
      <c r="E300" s="4">
        <v>0.0696</v>
      </c>
      <c r="F300" s="4">
        <v>0.00078</v>
      </c>
      <c r="G300" s="4">
        <v>0.32553</v>
      </c>
      <c r="H300" s="4">
        <v>0.00565</v>
      </c>
      <c r="I300" s="4">
        <v>0.03392</v>
      </c>
      <c r="J300" s="4">
        <v>0.00042</v>
      </c>
      <c r="K300" s="4">
        <v>0.0103</v>
      </c>
      <c r="L300" s="4">
        <v>0.00013</v>
      </c>
      <c r="M300" s="3">
        <v>0.76</v>
      </c>
      <c r="N300" s="6"/>
      <c r="O300" s="39">
        <v>215</v>
      </c>
      <c r="P300" s="39">
        <v>3</v>
      </c>
      <c r="Q300" s="39">
        <v>286</v>
      </c>
      <c r="R300" s="39">
        <v>4</v>
      </c>
      <c r="S300" s="39">
        <v>917</v>
      </c>
      <c r="T300" s="39">
        <v>22</v>
      </c>
      <c r="U300" s="39">
        <v>207</v>
      </c>
      <c r="V300" s="39">
        <v>3</v>
      </c>
      <c r="W300" s="39">
        <v>215</v>
      </c>
      <c r="X300" s="39">
        <v>3</v>
      </c>
      <c r="Y300" s="6">
        <v>24.825174825174827</v>
      </c>
      <c r="Z300" s="40"/>
    </row>
    <row r="301" spans="1:26" ht="11.25">
      <c r="A301" s="1" t="s">
        <v>40</v>
      </c>
      <c r="B301" s="38">
        <v>544.1431182217602</v>
      </c>
      <c r="C301" s="38">
        <v>164.5547048966102</v>
      </c>
      <c r="D301" s="3">
        <v>0.3024107066434451</v>
      </c>
      <c r="E301" s="4">
        <v>0.05194</v>
      </c>
      <c r="F301" s="4">
        <v>0.00078</v>
      </c>
      <c r="G301" s="4">
        <v>0.25543</v>
      </c>
      <c r="H301" s="4">
        <v>0.0046</v>
      </c>
      <c r="I301" s="4">
        <v>0.03572</v>
      </c>
      <c r="J301" s="4">
        <v>0.00036</v>
      </c>
      <c r="K301" s="4">
        <v>0.01312</v>
      </c>
      <c r="L301" s="4">
        <v>0.00021</v>
      </c>
      <c r="M301" s="3">
        <v>0.55</v>
      </c>
      <c r="N301" s="6"/>
      <c r="O301" s="39">
        <v>226</v>
      </c>
      <c r="P301" s="39">
        <v>2</v>
      </c>
      <c r="Q301" s="39">
        <v>231</v>
      </c>
      <c r="R301" s="39">
        <v>4</v>
      </c>
      <c r="S301" s="39">
        <v>283</v>
      </c>
      <c r="T301" s="39">
        <v>35</v>
      </c>
      <c r="U301" s="39">
        <v>263</v>
      </c>
      <c r="V301" s="39">
        <v>4</v>
      </c>
      <c r="W301" s="39">
        <v>226</v>
      </c>
      <c r="X301" s="39">
        <v>2</v>
      </c>
      <c r="Y301" s="6">
        <v>2.1645021645021645</v>
      </c>
      <c r="Z301" s="40"/>
    </row>
    <row r="302" spans="1:26" ht="11.25">
      <c r="A302" s="1" t="s">
        <v>41</v>
      </c>
      <c r="B302" s="38">
        <v>272.2640692514913</v>
      </c>
      <c r="C302" s="38">
        <v>192.02881154008787</v>
      </c>
      <c r="D302" s="3">
        <v>0.7053035388327725</v>
      </c>
      <c r="E302" s="4">
        <v>0.05258</v>
      </c>
      <c r="F302" s="4">
        <v>0.00178</v>
      </c>
      <c r="G302" s="4">
        <v>0.28212</v>
      </c>
      <c r="H302" s="4">
        <v>0.01061</v>
      </c>
      <c r="I302" s="4">
        <v>0.03891</v>
      </c>
      <c r="J302" s="4">
        <v>0.00027</v>
      </c>
      <c r="K302" s="4">
        <v>0.01221</v>
      </c>
      <c r="L302" s="4">
        <v>8E-05</v>
      </c>
      <c r="M302" s="3">
        <v>0.27</v>
      </c>
      <c r="N302" s="6"/>
      <c r="O302" s="39">
        <v>246</v>
      </c>
      <c r="P302" s="39">
        <v>2</v>
      </c>
      <c r="Q302" s="39">
        <v>252</v>
      </c>
      <c r="R302" s="39">
        <v>8</v>
      </c>
      <c r="S302" s="39">
        <v>311</v>
      </c>
      <c r="T302" s="39">
        <v>79</v>
      </c>
      <c r="U302" s="39">
        <v>245</v>
      </c>
      <c r="V302" s="39">
        <v>2</v>
      </c>
      <c r="W302" s="39">
        <v>246</v>
      </c>
      <c r="X302" s="39">
        <v>2</v>
      </c>
      <c r="Y302" s="6">
        <v>2.380952380952381</v>
      </c>
      <c r="Z302" s="40"/>
    </row>
    <row r="303" spans="1:26" ht="11.25">
      <c r="A303" s="1" t="s">
        <v>42</v>
      </c>
      <c r="B303" s="38">
        <v>451.808038747471</v>
      </c>
      <c r="C303" s="38">
        <v>185.4625481236393</v>
      </c>
      <c r="D303" s="3">
        <v>0.41048970407385743</v>
      </c>
      <c r="E303" s="4">
        <v>0.05463</v>
      </c>
      <c r="F303" s="4">
        <v>0.00113</v>
      </c>
      <c r="G303" s="4">
        <v>0.51142</v>
      </c>
      <c r="H303" s="4">
        <v>0.0166</v>
      </c>
      <c r="I303" s="4">
        <v>0.0679</v>
      </c>
      <c r="J303" s="4">
        <v>0.00105</v>
      </c>
      <c r="K303" s="4">
        <v>0.0212</v>
      </c>
      <c r="L303" s="4">
        <v>0.0003</v>
      </c>
      <c r="M303" s="3">
        <v>0.73</v>
      </c>
      <c r="N303" s="6"/>
      <c r="O303" s="39">
        <v>423</v>
      </c>
      <c r="P303" s="39">
        <v>6</v>
      </c>
      <c r="Q303" s="39">
        <v>419</v>
      </c>
      <c r="R303" s="39">
        <v>11</v>
      </c>
      <c r="S303" s="39">
        <v>397</v>
      </c>
      <c r="T303" s="39">
        <v>46</v>
      </c>
      <c r="U303" s="39">
        <v>424</v>
      </c>
      <c r="V303" s="39">
        <v>6</v>
      </c>
      <c r="W303" s="39">
        <v>423</v>
      </c>
      <c r="X303" s="39">
        <v>6</v>
      </c>
      <c r="Y303" s="6">
        <v>-0.9546539379474941</v>
      </c>
      <c r="Z303" s="40"/>
    </row>
    <row r="304" spans="1:26" ht="11.25">
      <c r="A304" s="1" t="s">
        <v>43</v>
      </c>
      <c r="B304" s="38">
        <v>182.8206712009394</v>
      </c>
      <c r="C304" s="38">
        <v>101.3861385135891</v>
      </c>
      <c r="D304" s="3">
        <v>0.5545660556193612</v>
      </c>
      <c r="E304" s="4">
        <v>0.06086</v>
      </c>
      <c r="F304" s="4">
        <v>0.00091</v>
      </c>
      <c r="G304" s="4">
        <v>0.85903</v>
      </c>
      <c r="H304" s="4">
        <v>0.01394</v>
      </c>
      <c r="I304" s="4">
        <v>0.10226</v>
      </c>
      <c r="J304" s="4">
        <v>0.00063</v>
      </c>
      <c r="K304" s="4">
        <v>0.03188</v>
      </c>
      <c r="L304" s="4">
        <v>0.00048</v>
      </c>
      <c r="M304" s="3">
        <v>0.39</v>
      </c>
      <c r="N304" s="6"/>
      <c r="O304" s="39">
        <v>628</v>
      </c>
      <c r="P304" s="39">
        <v>4</v>
      </c>
      <c r="Q304" s="39">
        <v>630</v>
      </c>
      <c r="R304" s="39">
        <v>8</v>
      </c>
      <c r="S304" s="39">
        <v>634</v>
      </c>
      <c r="T304" s="39">
        <v>33</v>
      </c>
      <c r="U304" s="39">
        <v>634</v>
      </c>
      <c r="V304" s="39">
        <v>9</v>
      </c>
      <c r="W304" s="39">
        <v>628</v>
      </c>
      <c r="X304" s="39">
        <v>4</v>
      </c>
      <c r="Y304" s="6">
        <v>0.31746031746031744</v>
      </c>
      <c r="Z304" s="40"/>
    </row>
    <row r="305" spans="1:26" ht="11.25">
      <c r="A305" s="1" t="s">
        <v>44</v>
      </c>
      <c r="B305" s="38">
        <v>187.2266735807934</v>
      </c>
      <c r="C305" s="38">
        <v>57.521733090230065</v>
      </c>
      <c r="D305" s="3">
        <v>0.30723043885842405</v>
      </c>
      <c r="E305" s="4">
        <v>0.0724</v>
      </c>
      <c r="F305" s="4">
        <v>0.001</v>
      </c>
      <c r="G305" s="4">
        <v>1.65035</v>
      </c>
      <c r="H305" s="4">
        <v>0.02722</v>
      </c>
      <c r="I305" s="4">
        <v>0.16533</v>
      </c>
      <c r="J305" s="4">
        <v>0.00094</v>
      </c>
      <c r="K305" s="4">
        <v>0.04998</v>
      </c>
      <c r="L305" s="4">
        <v>0.00028</v>
      </c>
      <c r="M305" s="3">
        <v>0.44</v>
      </c>
      <c r="N305" s="6"/>
      <c r="O305" s="39">
        <v>986</v>
      </c>
      <c r="P305" s="39">
        <v>5</v>
      </c>
      <c r="Q305" s="39">
        <v>990</v>
      </c>
      <c r="R305" s="39">
        <v>10</v>
      </c>
      <c r="S305" s="39">
        <v>997</v>
      </c>
      <c r="T305" s="39">
        <v>28</v>
      </c>
      <c r="U305" s="39">
        <v>986</v>
      </c>
      <c r="V305" s="39">
        <v>5</v>
      </c>
      <c r="W305" s="39">
        <v>986</v>
      </c>
      <c r="X305" s="39">
        <v>5</v>
      </c>
      <c r="Y305" s="6">
        <v>0.40404040404040403</v>
      </c>
      <c r="Z305" s="40"/>
    </row>
    <row r="306" spans="1:26" ht="11.25">
      <c r="A306" s="1" t="s">
        <v>45</v>
      </c>
      <c r="B306" s="38">
        <v>432.7164404829153</v>
      </c>
      <c r="C306" s="38">
        <v>55.35190259134705</v>
      </c>
      <c r="D306" s="3">
        <v>0.12791726269880999</v>
      </c>
      <c r="E306" s="4">
        <v>0.0852</v>
      </c>
      <c r="F306" s="4">
        <v>0.00099</v>
      </c>
      <c r="G306" s="4">
        <v>2.03349</v>
      </c>
      <c r="H306" s="4">
        <v>0.03177</v>
      </c>
      <c r="I306" s="4">
        <v>0.17309</v>
      </c>
      <c r="J306" s="4">
        <v>0.00165</v>
      </c>
      <c r="K306" s="4">
        <v>0.05141</v>
      </c>
      <c r="L306" s="4">
        <v>0.0005</v>
      </c>
      <c r="M306" s="3">
        <v>0.67</v>
      </c>
      <c r="N306" s="6"/>
      <c r="O306" s="39">
        <v>1029</v>
      </c>
      <c r="P306" s="39">
        <v>9</v>
      </c>
      <c r="Q306" s="39">
        <v>1127</v>
      </c>
      <c r="R306" s="39">
        <v>11</v>
      </c>
      <c r="S306" s="39">
        <v>1320</v>
      </c>
      <c r="T306" s="39">
        <v>19</v>
      </c>
      <c r="U306" s="39">
        <v>1013</v>
      </c>
      <c r="V306" s="39">
        <v>10</v>
      </c>
      <c r="W306" s="39">
        <v>1320</v>
      </c>
      <c r="X306" s="39">
        <v>19</v>
      </c>
      <c r="Y306" s="6">
        <v>8.695652173913043</v>
      </c>
      <c r="Z306" s="40"/>
    </row>
    <row r="307" spans="1:26" ht="11.25">
      <c r="A307" s="1" t="s">
        <v>46</v>
      </c>
      <c r="B307" s="38">
        <v>5031.800349558044</v>
      </c>
      <c r="C307" s="38">
        <v>10840.01810340814</v>
      </c>
      <c r="D307" s="3">
        <v>2.154302108659825</v>
      </c>
      <c r="E307" s="4">
        <v>0.16635</v>
      </c>
      <c r="F307" s="4">
        <v>0.00669</v>
      </c>
      <c r="G307" s="4">
        <v>0.15871</v>
      </c>
      <c r="H307" s="4">
        <v>0.0084</v>
      </c>
      <c r="I307" s="4">
        <v>0.00692</v>
      </c>
      <c r="J307" s="4">
        <v>0.00011</v>
      </c>
      <c r="K307" s="4">
        <v>0.00192</v>
      </c>
      <c r="L307" s="4">
        <v>3E-05</v>
      </c>
      <c r="M307" s="3">
        <v>0.59</v>
      </c>
      <c r="N307" s="6"/>
      <c r="O307" s="39">
        <v>44.5</v>
      </c>
      <c r="P307" s="39">
        <v>0.7</v>
      </c>
      <c r="Q307" s="39">
        <v>150</v>
      </c>
      <c r="R307" s="39">
        <v>7</v>
      </c>
      <c r="S307" s="39">
        <v>2521</v>
      </c>
      <c r="T307" s="39">
        <v>65</v>
      </c>
      <c r="U307" s="39">
        <v>38.8</v>
      </c>
      <c r="V307" s="39">
        <v>0.6</v>
      </c>
      <c r="W307" s="39">
        <v>2521</v>
      </c>
      <c r="X307" s="39">
        <v>65</v>
      </c>
      <c r="Y307" s="6">
        <v>70.33333333333334</v>
      </c>
      <c r="Z307" s="40"/>
    </row>
    <row r="308" spans="1:26" ht="11.25">
      <c r="A308" s="1" t="s">
        <v>47</v>
      </c>
      <c r="B308" s="38">
        <v>489.02929936798233</v>
      </c>
      <c r="C308" s="38">
        <v>288.2274230454791</v>
      </c>
      <c r="D308" s="3">
        <v>0.5893868187815781</v>
      </c>
      <c r="E308" s="4">
        <v>0.08028</v>
      </c>
      <c r="F308" s="4">
        <v>0.02188</v>
      </c>
      <c r="G308" s="4">
        <v>0.07716</v>
      </c>
      <c r="H308" s="4">
        <v>0.02368</v>
      </c>
      <c r="I308" s="4">
        <v>0.00697</v>
      </c>
      <c r="J308" s="4">
        <v>0.00028</v>
      </c>
      <c r="K308" s="4">
        <v>0.00208</v>
      </c>
      <c r="L308" s="4">
        <v>0.00012</v>
      </c>
      <c r="M308" s="3">
        <v>0.59</v>
      </c>
      <c r="N308" s="6"/>
      <c r="O308" s="39">
        <v>45</v>
      </c>
      <c r="P308" s="39">
        <v>2</v>
      </c>
      <c r="Q308" s="39">
        <v>75</v>
      </c>
      <c r="R308" s="39">
        <v>22</v>
      </c>
      <c r="S308" s="39">
        <v>1204</v>
      </c>
      <c r="T308" s="39">
        <v>616</v>
      </c>
      <c r="U308" s="39">
        <v>42</v>
      </c>
      <c r="V308" s="39">
        <v>2</v>
      </c>
      <c r="W308" s="39">
        <v>45</v>
      </c>
      <c r="X308" s="39">
        <v>2</v>
      </c>
      <c r="Y308" s="6">
        <v>40</v>
      </c>
      <c r="Z308" s="40"/>
    </row>
    <row r="309" spans="1:26" ht="11.25">
      <c r="A309" s="1" t="s">
        <v>48</v>
      </c>
      <c r="B309" s="38">
        <v>1608.133146105225</v>
      </c>
      <c r="C309" s="38">
        <v>112.86825159618456</v>
      </c>
      <c r="D309" s="3">
        <v>0.07018588720066046</v>
      </c>
      <c r="E309" s="4">
        <v>0.09568</v>
      </c>
      <c r="F309" s="4">
        <v>0.00146</v>
      </c>
      <c r="G309" s="4">
        <v>0.49799</v>
      </c>
      <c r="H309" s="4">
        <v>0.01206</v>
      </c>
      <c r="I309" s="4">
        <v>0.03775</v>
      </c>
      <c r="J309" s="4">
        <v>0.00064</v>
      </c>
      <c r="K309" s="4">
        <v>0.01107</v>
      </c>
      <c r="L309" s="4">
        <v>0.00021</v>
      </c>
      <c r="M309" s="3">
        <v>0.75</v>
      </c>
      <c r="N309" s="6"/>
      <c r="O309" s="39">
        <v>239</v>
      </c>
      <c r="P309" s="39">
        <v>4</v>
      </c>
      <c r="Q309" s="39">
        <v>410</v>
      </c>
      <c r="R309" s="39">
        <v>8</v>
      </c>
      <c r="S309" s="39">
        <v>1541</v>
      </c>
      <c r="T309" s="39">
        <v>28</v>
      </c>
      <c r="U309" s="39">
        <v>223</v>
      </c>
      <c r="V309" s="39">
        <v>4</v>
      </c>
      <c r="W309" s="39">
        <v>239</v>
      </c>
      <c r="X309" s="39">
        <v>4</v>
      </c>
      <c r="Y309" s="6">
        <v>41.70731707317073</v>
      </c>
      <c r="Z309" s="40"/>
    </row>
    <row r="310" spans="1:26" ht="11.25">
      <c r="A310" s="1" t="s">
        <v>49</v>
      </c>
      <c r="B310" s="38">
        <v>786.6047977293068</v>
      </c>
      <c r="C310" s="38">
        <v>546.0980380961117</v>
      </c>
      <c r="D310" s="3">
        <v>0.6942470217223868</v>
      </c>
      <c r="E310" s="4">
        <v>0.09016</v>
      </c>
      <c r="F310" s="4">
        <v>0.00243</v>
      </c>
      <c r="G310" s="4">
        <v>0.0944</v>
      </c>
      <c r="H310" s="4">
        <v>0.00268</v>
      </c>
      <c r="I310" s="4">
        <v>0.00756</v>
      </c>
      <c r="J310" s="4">
        <v>7E-05</v>
      </c>
      <c r="K310" s="4">
        <v>0.00441</v>
      </c>
      <c r="L310" s="4">
        <v>0.00014</v>
      </c>
      <c r="M310" s="3">
        <v>0.31</v>
      </c>
      <c r="N310" s="6"/>
      <c r="O310" s="39">
        <v>48.6</v>
      </c>
      <c r="P310" s="39">
        <v>0.4</v>
      </c>
      <c r="Q310" s="39">
        <v>92</v>
      </c>
      <c r="R310" s="39">
        <v>2</v>
      </c>
      <c r="S310" s="39">
        <v>1429</v>
      </c>
      <c r="T310" s="39">
        <v>50</v>
      </c>
      <c r="U310" s="39">
        <v>89</v>
      </c>
      <c r="V310" s="39">
        <v>3</v>
      </c>
      <c r="W310" s="39">
        <v>48.6</v>
      </c>
      <c r="X310" s="39">
        <v>0.4</v>
      </c>
      <c r="Y310" s="6">
        <v>47.17391304347826</v>
      </c>
      <c r="Z310" s="40"/>
    </row>
    <row r="311" spans="1:26" ht="11.25">
      <c r="A311" s="1" t="s">
        <v>50</v>
      </c>
      <c r="B311" s="38">
        <v>1377.74039378555</v>
      </c>
      <c r="C311" s="38">
        <v>418.81370053600125</v>
      </c>
      <c r="D311" s="3">
        <v>0.30398593408824093</v>
      </c>
      <c r="E311" s="4">
        <v>0.0706</v>
      </c>
      <c r="F311" s="4">
        <v>0.01521</v>
      </c>
      <c r="G311" s="4">
        <v>0.06957</v>
      </c>
      <c r="H311" s="4">
        <v>0.015</v>
      </c>
      <c r="I311" s="4">
        <v>0.00715</v>
      </c>
      <c r="J311" s="4">
        <v>7E-05</v>
      </c>
      <c r="K311" s="4">
        <v>0.00217</v>
      </c>
      <c r="L311" s="4">
        <v>0.00017</v>
      </c>
      <c r="M311" s="3">
        <v>0.04</v>
      </c>
      <c r="N311" s="6"/>
      <c r="O311" s="39">
        <v>45.9</v>
      </c>
      <c r="P311" s="39">
        <v>0.4</v>
      </c>
      <c r="Q311" s="39">
        <v>68</v>
      </c>
      <c r="R311" s="39">
        <v>14</v>
      </c>
      <c r="S311" s="39">
        <v>946</v>
      </c>
      <c r="T311" s="39">
        <v>449</v>
      </c>
      <c r="U311" s="39">
        <v>44</v>
      </c>
      <c r="V311" s="39">
        <v>3</v>
      </c>
      <c r="W311" s="39">
        <v>45.9</v>
      </c>
      <c r="X311" s="39">
        <v>0.4</v>
      </c>
      <c r="Y311" s="6">
        <v>32.5</v>
      </c>
      <c r="Z311" s="40"/>
    </row>
    <row r="312" spans="1:26" ht="11.25">
      <c r="A312" s="1"/>
      <c r="B312" s="38"/>
      <c r="C312" s="38"/>
      <c r="D312" s="3"/>
      <c r="E312" s="6"/>
      <c r="F312" s="6"/>
      <c r="G312" s="6"/>
      <c r="H312" s="6"/>
      <c r="I312" s="6"/>
      <c r="J312" s="6"/>
      <c r="K312" s="6"/>
      <c r="L312" s="6"/>
      <c r="M312" s="3"/>
      <c r="N312" s="6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6"/>
      <c r="Z312" s="40"/>
    </row>
    <row r="313" spans="1:26" ht="11.25">
      <c r="A313" s="1" t="s">
        <v>51</v>
      </c>
      <c r="B313" s="2">
        <v>1207.2495633329074</v>
      </c>
      <c r="C313" s="2">
        <v>222.48550934097506</v>
      </c>
      <c r="D313" s="3">
        <v>0.17464137393861703</v>
      </c>
      <c r="E313" s="4">
        <v>0.04825</v>
      </c>
      <c r="F313" s="4">
        <v>0.0016</v>
      </c>
      <c r="G313" s="4">
        <v>0.03541</v>
      </c>
      <c r="H313" s="4">
        <v>0.00138</v>
      </c>
      <c r="I313" s="4">
        <v>0.00532</v>
      </c>
      <c r="J313" s="4">
        <v>7E-05</v>
      </c>
      <c r="K313" s="4">
        <v>0.00169</v>
      </c>
      <c r="L313" s="4">
        <v>4E-05</v>
      </c>
      <c r="M313" s="3">
        <v>0.47</v>
      </c>
      <c r="N313" s="6"/>
      <c r="O313" s="5">
        <v>34.2</v>
      </c>
      <c r="P313" s="5">
        <v>0.5</v>
      </c>
      <c r="Q313" s="5">
        <v>35</v>
      </c>
      <c r="R313" s="5">
        <v>1</v>
      </c>
      <c r="S313" s="5">
        <v>111</v>
      </c>
      <c r="T313" s="5">
        <v>73</v>
      </c>
      <c r="U313" s="5">
        <v>34.1</v>
      </c>
      <c r="V313" s="5">
        <v>0.8</v>
      </c>
      <c r="W313" s="5">
        <v>34.2</v>
      </c>
      <c r="X313" s="5">
        <v>0.5</v>
      </c>
      <c r="Y313" s="6">
        <v>2.2857142857142776</v>
      </c>
      <c r="Z313" s="40"/>
    </row>
    <row r="314" spans="1:26" ht="11.25">
      <c r="A314" s="1" t="s">
        <v>52</v>
      </c>
      <c r="B314" s="2">
        <v>1079.220173053219</v>
      </c>
      <c r="C314" s="2">
        <v>289.201651023606</v>
      </c>
      <c r="D314" s="3">
        <v>0.25394116691045016</v>
      </c>
      <c r="E314" s="4">
        <v>0.04688</v>
      </c>
      <c r="F314" s="4">
        <v>0.00141</v>
      </c>
      <c r="G314" s="4">
        <v>0.03488</v>
      </c>
      <c r="H314" s="4">
        <v>0.00123</v>
      </c>
      <c r="I314" s="4">
        <v>0.0054</v>
      </c>
      <c r="J314" s="4">
        <v>8E-05</v>
      </c>
      <c r="K314" s="4">
        <v>0.00172</v>
      </c>
      <c r="L314" s="4">
        <v>6E-05</v>
      </c>
      <c r="M314" s="3">
        <v>0.41</v>
      </c>
      <c r="N314" s="6"/>
      <c r="O314" s="5">
        <v>34.7</v>
      </c>
      <c r="P314" s="5">
        <v>0.5</v>
      </c>
      <c r="Q314" s="5">
        <v>35</v>
      </c>
      <c r="R314" s="5">
        <v>1</v>
      </c>
      <c r="S314" s="5">
        <v>43</v>
      </c>
      <c r="T314" s="5">
        <v>62</v>
      </c>
      <c r="U314" s="5">
        <v>35</v>
      </c>
      <c r="V314" s="5">
        <v>1</v>
      </c>
      <c r="W314" s="5">
        <v>34.7</v>
      </c>
      <c r="X314" s="5">
        <v>0.5</v>
      </c>
      <c r="Y314" s="6">
        <v>0.857142857142849</v>
      </c>
      <c r="Z314" s="40"/>
    </row>
    <row r="315" spans="1:26" ht="11.25">
      <c r="A315" s="1" t="s">
        <v>53</v>
      </c>
      <c r="B315" s="2">
        <v>889.985950403432</v>
      </c>
      <c r="C315" s="2">
        <v>358.58350155640704</v>
      </c>
      <c r="D315" s="3">
        <v>0.3818120034057631</v>
      </c>
      <c r="E315" s="4">
        <v>0.04842</v>
      </c>
      <c r="F315" s="4">
        <v>0.0018</v>
      </c>
      <c r="G315" s="4">
        <v>0.03614</v>
      </c>
      <c r="H315" s="4">
        <v>0.00146</v>
      </c>
      <c r="I315" s="4">
        <v>0.00541</v>
      </c>
      <c r="J315" s="4">
        <v>5E-05</v>
      </c>
      <c r="K315" s="4">
        <v>0.00172</v>
      </c>
      <c r="L315" s="4">
        <v>2E-05</v>
      </c>
      <c r="M315" s="3">
        <v>0.31</v>
      </c>
      <c r="N315" s="6"/>
      <c r="O315" s="5">
        <v>34.8</v>
      </c>
      <c r="P315" s="5">
        <v>0.3</v>
      </c>
      <c r="Q315" s="5">
        <v>36</v>
      </c>
      <c r="R315" s="5">
        <v>1</v>
      </c>
      <c r="S315" s="5">
        <v>120</v>
      </c>
      <c r="T315" s="5">
        <v>83</v>
      </c>
      <c r="U315" s="5">
        <v>34.6</v>
      </c>
      <c r="V315" s="5">
        <v>0.5</v>
      </c>
      <c r="W315" s="5">
        <v>34.8</v>
      </c>
      <c r="X315" s="5">
        <v>0.3</v>
      </c>
      <c r="Y315" s="6">
        <v>3.333333333333341</v>
      </c>
      <c r="Z315" s="40"/>
    </row>
    <row r="316" spans="1:26" ht="11.25">
      <c r="A316" s="1" t="s">
        <v>54</v>
      </c>
      <c r="B316" s="2">
        <v>2485.850118768126</v>
      </c>
      <c r="C316" s="2">
        <v>248.85820015995964</v>
      </c>
      <c r="D316" s="3">
        <v>0.09486801961111702</v>
      </c>
      <c r="E316" s="4">
        <v>0.04652</v>
      </c>
      <c r="F316" s="4">
        <v>0.00079</v>
      </c>
      <c r="G316" s="4">
        <v>0.03477</v>
      </c>
      <c r="H316" s="4">
        <v>0.00089</v>
      </c>
      <c r="I316" s="4">
        <v>0.00542</v>
      </c>
      <c r="J316" s="4">
        <v>9E-05</v>
      </c>
      <c r="K316" s="4">
        <v>0.00173</v>
      </c>
      <c r="L316" s="4">
        <v>7E-05</v>
      </c>
      <c r="M316" s="3">
        <v>0.65</v>
      </c>
      <c r="N316" s="6"/>
      <c r="O316" s="5">
        <v>34.9</v>
      </c>
      <c r="P316" s="5">
        <v>0.6</v>
      </c>
      <c r="Q316" s="5">
        <v>34.7</v>
      </c>
      <c r="R316" s="5">
        <v>0.9</v>
      </c>
      <c r="S316" s="5">
        <v>25</v>
      </c>
      <c r="T316" s="5">
        <v>35</v>
      </c>
      <c r="U316" s="5">
        <v>35</v>
      </c>
      <c r="V316" s="5">
        <v>1</v>
      </c>
      <c r="W316" s="5">
        <v>34.9</v>
      </c>
      <c r="X316" s="5">
        <v>0.6</v>
      </c>
      <c r="Y316" s="6">
        <v>-0.5763688760806793</v>
      </c>
      <c r="Z316" s="40"/>
    </row>
    <row r="317" spans="1:26" ht="11.25">
      <c r="A317" s="1" t="s">
        <v>55</v>
      </c>
      <c r="B317" s="2">
        <v>1064.6300385710413</v>
      </c>
      <c r="C317" s="2">
        <v>213.9704104961639</v>
      </c>
      <c r="D317" s="3">
        <v>0.19045732613150698</v>
      </c>
      <c r="E317" s="4">
        <v>0.04934</v>
      </c>
      <c r="F317" s="4">
        <v>0.00172</v>
      </c>
      <c r="G317" s="4">
        <v>0.0371</v>
      </c>
      <c r="H317" s="4">
        <v>0.00147</v>
      </c>
      <c r="I317" s="4">
        <v>0.00545</v>
      </c>
      <c r="J317" s="4">
        <v>8E-05</v>
      </c>
      <c r="K317" s="4">
        <v>0.00172</v>
      </c>
      <c r="L317" s="4">
        <v>3E-05</v>
      </c>
      <c r="M317" s="3">
        <v>0.43</v>
      </c>
      <c r="N317" s="6"/>
      <c r="O317" s="5">
        <v>35.1</v>
      </c>
      <c r="P317" s="5">
        <v>0.5</v>
      </c>
      <c r="Q317" s="5">
        <v>37</v>
      </c>
      <c r="R317" s="5">
        <v>1</v>
      </c>
      <c r="S317" s="5">
        <v>164</v>
      </c>
      <c r="T317" s="5">
        <v>80</v>
      </c>
      <c r="U317" s="5">
        <v>34.8</v>
      </c>
      <c r="V317" s="5">
        <v>0.5</v>
      </c>
      <c r="W317" s="5">
        <v>35.1</v>
      </c>
      <c r="X317" s="5">
        <v>0.5</v>
      </c>
      <c r="Y317" s="6">
        <v>5.1351351351351315</v>
      </c>
      <c r="Z317" s="40"/>
    </row>
    <row r="318" spans="1:26" ht="11.25">
      <c r="A318" s="1" t="s">
        <v>56</v>
      </c>
      <c r="B318" s="2">
        <v>1176.698772729688</v>
      </c>
      <c r="C318" s="2">
        <v>221.0997270027462</v>
      </c>
      <c r="D318" s="3">
        <v>0.1780598245398489</v>
      </c>
      <c r="E318" s="4">
        <v>0.04708</v>
      </c>
      <c r="F318" s="4">
        <v>0.00129</v>
      </c>
      <c r="G318" s="4">
        <v>0.03593</v>
      </c>
      <c r="H318" s="4">
        <v>0.00118</v>
      </c>
      <c r="I318" s="4">
        <v>0.00553</v>
      </c>
      <c r="J318" s="4">
        <v>7E-05</v>
      </c>
      <c r="K318" s="4">
        <v>0.00176</v>
      </c>
      <c r="L318" s="4">
        <v>6E-05</v>
      </c>
      <c r="M318" s="3">
        <v>0.43</v>
      </c>
      <c r="N318" s="6"/>
      <c r="O318" s="5">
        <v>35.6</v>
      </c>
      <c r="P318" s="5">
        <v>0.5</v>
      </c>
      <c r="Q318" s="5">
        <v>36</v>
      </c>
      <c r="R318" s="5">
        <v>1</v>
      </c>
      <c r="S318" s="5">
        <v>53</v>
      </c>
      <c r="T318" s="5">
        <v>57</v>
      </c>
      <c r="U318" s="5">
        <v>36</v>
      </c>
      <c r="V318" s="5">
        <v>1</v>
      </c>
      <c r="W318" s="5">
        <v>35.6</v>
      </c>
      <c r="X318" s="5">
        <v>0.5</v>
      </c>
      <c r="Y318" s="6">
        <v>1.1111111111111072</v>
      </c>
      <c r="Z318" s="40"/>
    </row>
    <row r="319" spans="1:26" ht="11.25">
      <c r="A319" s="1" t="s">
        <v>57</v>
      </c>
      <c r="B319" s="2">
        <v>820.472756935952</v>
      </c>
      <c r="C319" s="2">
        <v>133.7103187177661</v>
      </c>
      <c r="D319" s="3">
        <v>0.15443419173004905</v>
      </c>
      <c r="E319" s="4">
        <v>0.04971</v>
      </c>
      <c r="F319" s="4">
        <v>0.00144</v>
      </c>
      <c r="G319" s="4">
        <v>0.03827</v>
      </c>
      <c r="H319" s="4">
        <v>0.00125</v>
      </c>
      <c r="I319" s="4">
        <v>0.00558</v>
      </c>
      <c r="J319" s="4">
        <v>6E-05</v>
      </c>
      <c r="K319" s="4">
        <v>0.00176</v>
      </c>
      <c r="L319" s="4">
        <v>2E-05</v>
      </c>
      <c r="M319" s="3">
        <v>0.36</v>
      </c>
      <c r="N319" s="6"/>
      <c r="O319" s="5">
        <v>35.9</v>
      </c>
      <c r="P319" s="5">
        <v>0.4</v>
      </c>
      <c r="Q319" s="5">
        <v>38</v>
      </c>
      <c r="R319" s="5">
        <v>1</v>
      </c>
      <c r="S319" s="5">
        <v>182</v>
      </c>
      <c r="T319" s="5">
        <v>64</v>
      </c>
      <c r="U319" s="5">
        <v>35.6</v>
      </c>
      <c r="V319" s="5">
        <v>0.4</v>
      </c>
      <c r="W319" s="5">
        <v>35.9</v>
      </c>
      <c r="X319" s="5">
        <v>0.4</v>
      </c>
      <c r="Y319" s="6">
        <v>5.5263157894736885</v>
      </c>
      <c r="Z319" s="40"/>
    </row>
    <row r="320" spans="1:26" ht="11.25">
      <c r="A320" s="1" t="s">
        <v>58</v>
      </c>
      <c r="B320" s="2">
        <v>787.498271978726</v>
      </c>
      <c r="C320" s="2">
        <v>78.63801098219466</v>
      </c>
      <c r="D320" s="3">
        <v>0.09462931332238787</v>
      </c>
      <c r="E320" s="4">
        <v>0.04879</v>
      </c>
      <c r="F320" s="4">
        <v>0.00159</v>
      </c>
      <c r="G320" s="4">
        <v>0.03778</v>
      </c>
      <c r="H320" s="4">
        <v>0.0013</v>
      </c>
      <c r="I320" s="4">
        <v>0.00562</v>
      </c>
      <c r="J320" s="4">
        <v>5E-05</v>
      </c>
      <c r="K320" s="4">
        <v>0.00178</v>
      </c>
      <c r="L320" s="4">
        <v>3E-05</v>
      </c>
      <c r="M320" s="3">
        <v>0.33</v>
      </c>
      <c r="N320" s="6"/>
      <c r="O320" s="5">
        <v>36.1</v>
      </c>
      <c r="P320" s="5">
        <v>0.3</v>
      </c>
      <c r="Q320" s="5">
        <v>38</v>
      </c>
      <c r="R320" s="5">
        <v>1</v>
      </c>
      <c r="S320" s="5">
        <v>138</v>
      </c>
      <c r="T320" s="5">
        <v>71</v>
      </c>
      <c r="U320" s="5">
        <v>35.9</v>
      </c>
      <c r="V320" s="5">
        <v>0.7</v>
      </c>
      <c r="W320" s="5">
        <v>36.1</v>
      </c>
      <c r="X320" s="5">
        <v>0.3</v>
      </c>
      <c r="Y320" s="6">
        <v>5</v>
      </c>
      <c r="Z320" s="40"/>
    </row>
    <row r="321" spans="1:26" ht="11.25">
      <c r="A321" s="1" t="s">
        <v>59</v>
      </c>
      <c r="B321" s="2">
        <v>770.5803218542225</v>
      </c>
      <c r="C321" s="2">
        <v>97.0535527831664</v>
      </c>
      <c r="D321" s="3">
        <v>0.11935381842703602</v>
      </c>
      <c r="E321" s="4">
        <v>0.04736</v>
      </c>
      <c r="F321" s="4">
        <v>0.00146</v>
      </c>
      <c r="G321" s="4">
        <v>0.03691</v>
      </c>
      <c r="H321" s="4">
        <v>0.00121</v>
      </c>
      <c r="I321" s="4">
        <v>0.00565</v>
      </c>
      <c r="J321" s="4">
        <v>5E-05</v>
      </c>
      <c r="K321" s="4">
        <v>0.0018</v>
      </c>
      <c r="L321" s="4">
        <v>9E-05</v>
      </c>
      <c r="M321" s="3">
        <v>0.25</v>
      </c>
      <c r="N321" s="6"/>
      <c r="O321" s="5">
        <v>36.3</v>
      </c>
      <c r="P321" s="5">
        <v>0.3</v>
      </c>
      <c r="Q321" s="5">
        <v>37</v>
      </c>
      <c r="R321" s="5">
        <v>1</v>
      </c>
      <c r="S321" s="5">
        <v>67</v>
      </c>
      <c r="T321" s="5">
        <v>65</v>
      </c>
      <c r="U321" s="5">
        <v>36</v>
      </c>
      <c r="V321" s="5">
        <v>2</v>
      </c>
      <c r="W321" s="5">
        <v>36.3</v>
      </c>
      <c r="X321" s="5">
        <v>0.3</v>
      </c>
      <c r="Y321" s="6">
        <v>1.8918918918918997</v>
      </c>
      <c r="Z321" s="40"/>
    </row>
    <row r="322" spans="1:26" ht="11.25">
      <c r="A322" s="1" t="s">
        <v>60</v>
      </c>
      <c r="B322" s="2">
        <v>952.242095917061</v>
      </c>
      <c r="C322" s="2">
        <v>168.59656956020302</v>
      </c>
      <c r="D322" s="3">
        <v>0.16778157523409723</v>
      </c>
      <c r="E322" s="4">
        <v>0.04929</v>
      </c>
      <c r="F322" s="4">
        <v>0.0013</v>
      </c>
      <c r="G322" s="4">
        <v>0.03853</v>
      </c>
      <c r="H322" s="4">
        <v>0.00113</v>
      </c>
      <c r="I322" s="4">
        <v>0.00567</v>
      </c>
      <c r="J322" s="4">
        <v>5E-05</v>
      </c>
      <c r="K322" s="4">
        <v>0.00179</v>
      </c>
      <c r="L322" s="4">
        <v>2E-05</v>
      </c>
      <c r="M322" s="3">
        <v>0.34</v>
      </c>
      <c r="N322" s="6"/>
      <c r="O322" s="5">
        <v>36.4</v>
      </c>
      <c r="P322" s="5">
        <v>0.3</v>
      </c>
      <c r="Q322" s="5">
        <v>38</v>
      </c>
      <c r="R322" s="5">
        <v>1</v>
      </c>
      <c r="S322" s="5">
        <v>161</v>
      </c>
      <c r="T322" s="5">
        <v>58</v>
      </c>
      <c r="U322" s="5">
        <v>36.2</v>
      </c>
      <c r="V322" s="5">
        <v>0.3</v>
      </c>
      <c r="W322" s="5">
        <v>36.4</v>
      </c>
      <c r="X322" s="5">
        <v>0.3</v>
      </c>
      <c r="Y322" s="6">
        <v>4.210526315789478</v>
      </c>
      <c r="Z322" s="40"/>
    </row>
    <row r="323" spans="1:26" ht="11.25">
      <c r="A323" s="1" t="s">
        <v>61</v>
      </c>
      <c r="B323" s="2">
        <v>1051.3044993204269</v>
      </c>
      <c r="C323" s="2">
        <v>136.092724312271</v>
      </c>
      <c r="D323" s="3">
        <v>0.12267304566504125</v>
      </c>
      <c r="E323" s="4">
        <v>0.04876</v>
      </c>
      <c r="F323" s="4">
        <v>0.00103</v>
      </c>
      <c r="G323" s="4">
        <v>0.03803</v>
      </c>
      <c r="H323" s="4">
        <v>0.00098</v>
      </c>
      <c r="I323" s="4">
        <v>0.00566</v>
      </c>
      <c r="J323" s="4">
        <v>6E-05</v>
      </c>
      <c r="K323" s="4">
        <v>0.00179</v>
      </c>
      <c r="L323" s="4">
        <v>2E-05</v>
      </c>
      <c r="M323" s="3">
        <v>0.51</v>
      </c>
      <c r="N323" s="6"/>
      <c r="O323" s="5">
        <v>36.4</v>
      </c>
      <c r="P323" s="5">
        <v>0.4</v>
      </c>
      <c r="Q323" s="5">
        <v>37.9</v>
      </c>
      <c r="R323" s="5">
        <v>1</v>
      </c>
      <c r="S323" s="5">
        <v>136</v>
      </c>
      <c r="T323" s="5">
        <v>47</v>
      </c>
      <c r="U323" s="5">
        <v>36.2</v>
      </c>
      <c r="V323" s="5">
        <v>0.4</v>
      </c>
      <c r="W323" s="5">
        <v>36.4</v>
      </c>
      <c r="X323" s="5">
        <v>0.4</v>
      </c>
      <c r="Y323" s="6">
        <v>3.95778364116095</v>
      </c>
      <c r="Z323" s="40"/>
    </row>
    <row r="324" spans="1:26" ht="11.25">
      <c r="A324" s="1" t="s">
        <v>62</v>
      </c>
      <c r="B324" s="2">
        <v>993.6918699140106</v>
      </c>
      <c r="C324" s="2">
        <v>165.33783688658832</v>
      </c>
      <c r="D324" s="3">
        <v>0.15767523631576041</v>
      </c>
      <c r="E324" s="4">
        <v>0.04766</v>
      </c>
      <c r="F324" s="4">
        <v>0.00122</v>
      </c>
      <c r="G324" s="4">
        <v>0.03729</v>
      </c>
      <c r="H324" s="4">
        <v>0.00103</v>
      </c>
      <c r="I324" s="4">
        <v>0.00567</v>
      </c>
      <c r="J324" s="4">
        <v>5E-05</v>
      </c>
      <c r="K324" s="4">
        <v>0.0018</v>
      </c>
      <c r="L324" s="4">
        <v>3E-05</v>
      </c>
      <c r="M324" s="3">
        <v>0.34</v>
      </c>
      <c r="N324" s="6"/>
      <c r="O324" s="5">
        <v>36.5</v>
      </c>
      <c r="P324" s="5">
        <v>0.3</v>
      </c>
      <c r="Q324" s="5">
        <v>37</v>
      </c>
      <c r="R324" s="5">
        <v>1</v>
      </c>
      <c r="S324" s="5">
        <v>82</v>
      </c>
      <c r="T324" s="5">
        <v>58</v>
      </c>
      <c r="U324" s="5">
        <v>36.4</v>
      </c>
      <c r="V324" s="5">
        <v>0.6</v>
      </c>
      <c r="W324" s="5">
        <v>36.5</v>
      </c>
      <c r="X324" s="5">
        <v>0.3</v>
      </c>
      <c r="Y324" s="6">
        <v>1.3513513513513513</v>
      </c>
      <c r="Z324" s="40"/>
    </row>
    <row r="325" spans="1:26" ht="11.25">
      <c r="A325" s="1" t="s">
        <v>63</v>
      </c>
      <c r="B325" s="2">
        <v>419.34431775487934</v>
      </c>
      <c r="C325" s="2">
        <v>63.42612916234672</v>
      </c>
      <c r="D325" s="3">
        <v>0.14333095403949628</v>
      </c>
      <c r="E325" s="4">
        <v>0.0498</v>
      </c>
      <c r="F325" s="4">
        <v>0.00189</v>
      </c>
      <c r="G325" s="4">
        <v>0.03907</v>
      </c>
      <c r="H325" s="4">
        <v>0.00155</v>
      </c>
      <c r="I325" s="4">
        <v>0.00569</v>
      </c>
      <c r="J325" s="4">
        <v>6E-05</v>
      </c>
      <c r="K325" s="4">
        <v>0.00179</v>
      </c>
      <c r="L325" s="4">
        <v>9E-05</v>
      </c>
      <c r="M325" s="3">
        <v>0.29</v>
      </c>
      <c r="N325" s="6"/>
      <c r="O325" s="5">
        <v>36.6</v>
      </c>
      <c r="P325" s="5">
        <v>0.4</v>
      </c>
      <c r="Q325" s="5">
        <v>39</v>
      </c>
      <c r="R325" s="5">
        <v>2</v>
      </c>
      <c r="S325" s="5">
        <v>186</v>
      </c>
      <c r="T325" s="5">
        <v>87</v>
      </c>
      <c r="U325" s="5">
        <v>36</v>
      </c>
      <c r="V325" s="5">
        <v>2</v>
      </c>
      <c r="W325" s="5">
        <v>36.6</v>
      </c>
      <c r="X325" s="5">
        <v>0.4</v>
      </c>
      <c r="Y325" s="6">
        <v>6.15384615384615</v>
      </c>
      <c r="Z325" s="40"/>
    </row>
    <row r="326" spans="1:26" ht="11.25">
      <c r="A326" s="1" t="s">
        <v>64</v>
      </c>
      <c r="B326" s="2">
        <v>2093.6381894507986</v>
      </c>
      <c r="C326" s="2">
        <v>551.7676936648908</v>
      </c>
      <c r="D326" s="3">
        <v>0.24974525983496831</v>
      </c>
      <c r="E326" s="4">
        <v>0.04648</v>
      </c>
      <c r="F326" s="4">
        <v>0.0012</v>
      </c>
      <c r="G326" s="4">
        <v>0.0287</v>
      </c>
      <c r="H326" s="4">
        <v>0.00092</v>
      </c>
      <c r="I326" s="4">
        <v>0.00448</v>
      </c>
      <c r="J326" s="4">
        <v>6E-05</v>
      </c>
      <c r="K326" s="4">
        <v>0.00143</v>
      </c>
      <c r="L326" s="4">
        <v>4E-05</v>
      </c>
      <c r="M326" s="3">
        <v>0.5</v>
      </c>
      <c r="N326" s="6"/>
      <c r="O326" s="5">
        <v>28.8</v>
      </c>
      <c r="P326" s="5">
        <v>0.4</v>
      </c>
      <c r="Q326" s="5">
        <v>28.7</v>
      </c>
      <c r="R326" s="5">
        <v>0.9</v>
      </c>
      <c r="S326" s="5">
        <v>23</v>
      </c>
      <c r="T326" s="5">
        <v>49</v>
      </c>
      <c r="U326" s="5">
        <v>28.8</v>
      </c>
      <c r="V326" s="5">
        <v>0.9</v>
      </c>
      <c r="W326" s="5">
        <v>28.8</v>
      </c>
      <c r="X326" s="5">
        <v>0.4</v>
      </c>
      <c r="Y326" s="6">
        <v>-0.3484320557491339</v>
      </c>
      <c r="Z326" s="40"/>
    </row>
    <row r="327" spans="1:26" ht="11.25">
      <c r="A327" s="1" t="s">
        <v>65</v>
      </c>
      <c r="B327" s="2">
        <v>1611.5355897339882</v>
      </c>
      <c r="C327" s="2">
        <v>255.76918529974935</v>
      </c>
      <c r="D327" s="3">
        <v>0.15040104438485222</v>
      </c>
      <c r="E327" s="4">
        <v>0.04802</v>
      </c>
      <c r="F327" s="4">
        <v>0.00125</v>
      </c>
      <c r="G327" s="4">
        <v>0.03053</v>
      </c>
      <c r="H327" s="4">
        <v>0.00104</v>
      </c>
      <c r="I327" s="4">
        <v>0.00461</v>
      </c>
      <c r="J327" s="4">
        <v>7E-05</v>
      </c>
      <c r="K327" s="4">
        <v>0.00146</v>
      </c>
      <c r="L327" s="4">
        <v>3E-05</v>
      </c>
      <c r="M327" s="3">
        <v>0.6</v>
      </c>
      <c r="N327" s="6"/>
      <c r="O327" s="5">
        <v>29.7</v>
      </c>
      <c r="P327" s="5">
        <v>0.5</v>
      </c>
      <c r="Q327" s="5">
        <v>31</v>
      </c>
      <c r="R327" s="5">
        <v>1</v>
      </c>
      <c r="S327" s="5">
        <v>100</v>
      </c>
      <c r="T327" s="5">
        <v>57</v>
      </c>
      <c r="U327" s="5">
        <v>29.5</v>
      </c>
      <c r="V327" s="5">
        <v>0.5</v>
      </c>
      <c r="W327" s="5">
        <v>29.7</v>
      </c>
      <c r="X327" s="5">
        <v>0.5</v>
      </c>
      <c r="Y327" s="6">
        <v>4.193548387096777</v>
      </c>
      <c r="Z327" s="40"/>
    </row>
    <row r="328" spans="1:26" ht="11.25">
      <c r="A328" s="1" t="s">
        <v>66</v>
      </c>
      <c r="B328" s="2">
        <v>2034.4594624611498</v>
      </c>
      <c r="C328" s="2">
        <v>1481.1695636375368</v>
      </c>
      <c r="D328" s="3">
        <v>0.6899216249034109</v>
      </c>
      <c r="E328" s="4">
        <v>0.04608</v>
      </c>
      <c r="F328" s="4">
        <v>0.00047</v>
      </c>
      <c r="G328" s="4">
        <v>0.02944</v>
      </c>
      <c r="H328" s="4">
        <v>0.0007</v>
      </c>
      <c r="I328" s="4">
        <v>0.00463</v>
      </c>
      <c r="J328" s="4">
        <v>9E-05</v>
      </c>
      <c r="K328" s="4">
        <v>0.0016</v>
      </c>
      <c r="L328" s="4">
        <v>6E-05</v>
      </c>
      <c r="M328" s="3">
        <v>0.45</v>
      </c>
      <c r="N328" s="6"/>
      <c r="O328" s="5">
        <v>29.8</v>
      </c>
      <c r="P328" s="5">
        <v>0.6</v>
      </c>
      <c r="Q328" s="5">
        <v>29.5</v>
      </c>
      <c r="R328" s="5">
        <v>0.7</v>
      </c>
      <c r="S328" s="5">
        <v>2</v>
      </c>
      <c r="T328" s="5">
        <v>21</v>
      </c>
      <c r="U328" s="5">
        <v>32</v>
      </c>
      <c r="V328" s="5">
        <v>1</v>
      </c>
      <c r="W328" s="5">
        <v>29.8</v>
      </c>
      <c r="X328" s="5">
        <v>0.6</v>
      </c>
      <c r="Y328" s="6">
        <v>-1.0169491525423753</v>
      </c>
      <c r="Z328" s="40"/>
    </row>
    <row r="329" spans="1:26" ht="11.25">
      <c r="A329" s="1" t="s">
        <v>67</v>
      </c>
      <c r="B329" s="2">
        <v>1464.3898761446455</v>
      </c>
      <c r="C329" s="2">
        <v>251.20671093862686</v>
      </c>
      <c r="D329" s="3">
        <v>0.16256118396561506</v>
      </c>
      <c r="E329" s="4">
        <v>0.04746</v>
      </c>
      <c r="F329" s="4">
        <v>0.00178</v>
      </c>
      <c r="G329" s="4">
        <v>0.03223</v>
      </c>
      <c r="H329" s="4">
        <v>0.00127</v>
      </c>
      <c r="I329" s="4">
        <v>0.00493</v>
      </c>
      <c r="J329" s="4">
        <v>5E-05</v>
      </c>
      <c r="K329" s="4">
        <v>0.00156</v>
      </c>
      <c r="L329" s="4">
        <v>7E-05</v>
      </c>
      <c r="M329" s="3">
        <v>0.29</v>
      </c>
      <c r="N329" s="6"/>
      <c r="O329" s="5">
        <v>31.7</v>
      </c>
      <c r="P329" s="5">
        <v>0.3</v>
      </c>
      <c r="Q329" s="5">
        <v>32</v>
      </c>
      <c r="R329" s="5">
        <v>1</v>
      </c>
      <c r="S329" s="5">
        <v>72</v>
      </c>
      <c r="T329" s="5">
        <v>81</v>
      </c>
      <c r="U329" s="5">
        <v>32</v>
      </c>
      <c r="V329" s="5">
        <v>1</v>
      </c>
      <c r="W329" s="5">
        <v>31.7</v>
      </c>
      <c r="X329" s="5">
        <v>0.3</v>
      </c>
      <c r="Y329" s="6">
        <v>0.9375000000000022</v>
      </c>
      <c r="Z329" s="40"/>
    </row>
    <row r="330" spans="1:26" ht="11.25">
      <c r="A330" s="1" t="s">
        <v>68</v>
      </c>
      <c r="B330" s="2">
        <v>1439.537279038534</v>
      </c>
      <c r="C330" s="2">
        <v>459.7275421724348</v>
      </c>
      <c r="D330" s="3">
        <v>0.3026359592046727</v>
      </c>
      <c r="E330" s="4">
        <v>0.04711</v>
      </c>
      <c r="F330" s="4">
        <v>0.0011</v>
      </c>
      <c r="G330" s="4">
        <v>0.0321</v>
      </c>
      <c r="H330" s="4">
        <v>0.00105</v>
      </c>
      <c r="I330" s="4">
        <v>0.00494</v>
      </c>
      <c r="J330" s="4">
        <v>7E-05</v>
      </c>
      <c r="K330" s="4">
        <v>0.00157</v>
      </c>
      <c r="L330" s="4">
        <v>3E-05</v>
      </c>
      <c r="M330" s="3">
        <v>0.58</v>
      </c>
      <c r="N330" s="6"/>
      <c r="O330" s="5">
        <v>31.8</v>
      </c>
      <c r="P330" s="5">
        <v>0.5</v>
      </c>
      <c r="Q330" s="5">
        <v>32</v>
      </c>
      <c r="R330" s="5">
        <v>1</v>
      </c>
      <c r="S330" s="5">
        <v>55</v>
      </c>
      <c r="T330" s="5">
        <v>50</v>
      </c>
      <c r="U330" s="5">
        <v>31.7</v>
      </c>
      <c r="V330" s="5">
        <v>0.6</v>
      </c>
      <c r="W330" s="5">
        <v>31.8</v>
      </c>
      <c r="X330" s="5">
        <v>0.5</v>
      </c>
      <c r="Y330" s="6">
        <v>0.6249999999999978</v>
      </c>
      <c r="Z330" s="40"/>
    </row>
    <row r="331" spans="1:26" ht="11.25">
      <c r="A331" s="1" t="s">
        <v>69</v>
      </c>
      <c r="B331" s="2">
        <v>1634.6976561115114</v>
      </c>
      <c r="C331" s="2">
        <v>271.77785917114795</v>
      </c>
      <c r="D331" s="3">
        <v>0.15755028217255537</v>
      </c>
      <c r="E331" s="4">
        <v>0.04806</v>
      </c>
      <c r="F331" s="4">
        <v>0.00153</v>
      </c>
      <c r="G331" s="4">
        <v>0.03389</v>
      </c>
      <c r="H331" s="4">
        <v>0.00128</v>
      </c>
      <c r="I331" s="4">
        <v>0.00511</v>
      </c>
      <c r="J331" s="4">
        <v>7E-05</v>
      </c>
      <c r="K331" s="4">
        <v>0.00162</v>
      </c>
      <c r="L331" s="4">
        <v>4E-05</v>
      </c>
      <c r="M331" s="3">
        <v>0.46</v>
      </c>
      <c r="N331" s="6"/>
      <c r="O331" s="5">
        <v>32.9</v>
      </c>
      <c r="P331" s="5">
        <v>0.5</v>
      </c>
      <c r="Q331" s="5">
        <v>34</v>
      </c>
      <c r="R331" s="5">
        <v>1</v>
      </c>
      <c r="S331" s="5">
        <v>102</v>
      </c>
      <c r="T331" s="5">
        <v>70</v>
      </c>
      <c r="U331" s="5">
        <v>32.8</v>
      </c>
      <c r="V331" s="5">
        <v>0.8</v>
      </c>
      <c r="W331" s="5">
        <v>32.9</v>
      </c>
      <c r="X331" s="5">
        <v>0.5</v>
      </c>
      <c r="Y331" s="6">
        <v>3.2352941176470633</v>
      </c>
      <c r="Z331" s="40"/>
    </row>
    <row r="332" spans="1:26" ht="11.25">
      <c r="A332" s="1" t="s">
        <v>70</v>
      </c>
      <c r="B332" s="2">
        <v>933.8834036856994</v>
      </c>
      <c r="C332" s="2">
        <v>138.05078364373094</v>
      </c>
      <c r="D332" s="3">
        <v>0.14008407846389404</v>
      </c>
      <c r="E332" s="4">
        <v>0.05147</v>
      </c>
      <c r="F332" s="4">
        <v>0.00186</v>
      </c>
      <c r="G332" s="4">
        <v>0.03897</v>
      </c>
      <c r="H332" s="4">
        <v>0.00156</v>
      </c>
      <c r="I332" s="4">
        <v>0.00549</v>
      </c>
      <c r="J332" s="4">
        <v>6E-05</v>
      </c>
      <c r="K332" s="4">
        <v>0.00173</v>
      </c>
      <c r="L332" s="4">
        <v>2E-05</v>
      </c>
      <c r="M332" s="3">
        <v>0.38</v>
      </c>
      <c r="N332" s="6"/>
      <c r="O332" s="5">
        <v>35.3</v>
      </c>
      <c r="P332" s="5">
        <v>0.4</v>
      </c>
      <c r="Q332" s="5">
        <v>39</v>
      </c>
      <c r="R332" s="5">
        <v>2</v>
      </c>
      <c r="S332" s="5">
        <v>262</v>
      </c>
      <c r="T332" s="5">
        <v>79</v>
      </c>
      <c r="U332" s="5">
        <v>34.9</v>
      </c>
      <c r="V332" s="5">
        <v>0.4</v>
      </c>
      <c r="W332" s="5">
        <v>35.3</v>
      </c>
      <c r="X332" s="5">
        <v>0.4</v>
      </c>
      <c r="Y332" s="6">
        <v>9.487179487179494</v>
      </c>
      <c r="Z332" s="40"/>
    </row>
    <row r="333" spans="1:26" ht="11.25">
      <c r="A333" s="1" t="s">
        <v>71</v>
      </c>
      <c r="B333" s="2">
        <v>1010.9193176213026</v>
      </c>
      <c r="C333" s="2">
        <v>133.58903272490656</v>
      </c>
      <c r="D333" s="3">
        <v>0.12522666025506166</v>
      </c>
      <c r="E333" s="4">
        <v>0.0506</v>
      </c>
      <c r="F333" s="4">
        <v>0.00136</v>
      </c>
      <c r="G333" s="4">
        <v>0.03754</v>
      </c>
      <c r="H333" s="4">
        <v>0.00111</v>
      </c>
      <c r="I333" s="4">
        <v>0.00538</v>
      </c>
      <c r="J333" s="4">
        <v>6E-05</v>
      </c>
      <c r="K333" s="4">
        <v>0.0017</v>
      </c>
      <c r="L333" s="4">
        <v>2E-05</v>
      </c>
      <c r="M333" s="3">
        <v>0.43</v>
      </c>
      <c r="N333" s="6"/>
      <c r="O333" s="5">
        <v>34.6</v>
      </c>
      <c r="P333" s="5">
        <v>0.4</v>
      </c>
      <c r="Q333" s="5">
        <v>37</v>
      </c>
      <c r="R333" s="5">
        <v>1</v>
      </c>
      <c r="S333" s="5">
        <v>223</v>
      </c>
      <c r="T333" s="5">
        <v>61</v>
      </c>
      <c r="U333" s="5">
        <v>34.3</v>
      </c>
      <c r="V333" s="5">
        <v>0.4</v>
      </c>
      <c r="W333" s="5">
        <v>34.6</v>
      </c>
      <c r="X333" s="5">
        <v>0.4</v>
      </c>
      <c r="Y333" s="6">
        <v>6.486486486486482</v>
      </c>
      <c r="Z333" s="40"/>
    </row>
    <row r="334" spans="1:26" ht="11.25">
      <c r="A334" s="1" t="s">
        <v>72</v>
      </c>
      <c r="B334" s="2">
        <v>1352.538897110938</v>
      </c>
      <c r="C334" s="2">
        <v>324.4898281551524</v>
      </c>
      <c r="D334" s="3">
        <v>0.2273497161538794</v>
      </c>
      <c r="E334" s="4">
        <v>0.05034</v>
      </c>
      <c r="F334" s="4">
        <v>0.00159</v>
      </c>
      <c r="G334" s="4">
        <v>0.03508</v>
      </c>
      <c r="H334" s="4">
        <v>0.00131</v>
      </c>
      <c r="I334" s="4">
        <v>0.00505</v>
      </c>
      <c r="J334" s="4">
        <v>7E-05</v>
      </c>
      <c r="K334" s="4">
        <v>0.00159</v>
      </c>
      <c r="L334" s="4">
        <v>2E-05</v>
      </c>
      <c r="M334" s="3">
        <v>0.51</v>
      </c>
      <c r="N334" s="6"/>
      <c r="O334" s="5">
        <v>32.5</v>
      </c>
      <c r="P334" s="5">
        <v>0.4</v>
      </c>
      <c r="Q334" s="5">
        <v>35</v>
      </c>
      <c r="R334" s="5">
        <v>1</v>
      </c>
      <c r="S334" s="5">
        <v>211</v>
      </c>
      <c r="T334" s="5">
        <v>72</v>
      </c>
      <c r="U334" s="5">
        <v>32.2</v>
      </c>
      <c r="V334" s="5">
        <v>0.4</v>
      </c>
      <c r="W334" s="5">
        <v>32.5</v>
      </c>
      <c r="X334" s="5">
        <v>0.4</v>
      </c>
      <c r="Y334" s="6">
        <v>7.142857142857142</v>
      </c>
      <c r="Z334" s="40"/>
    </row>
    <row r="335" spans="1:26" ht="11.25">
      <c r="A335" s="1" t="s">
        <v>73</v>
      </c>
      <c r="B335" s="2">
        <v>1114.0195403920225</v>
      </c>
      <c r="C335" s="2">
        <v>355.5098716389555</v>
      </c>
      <c r="D335" s="3">
        <v>0.3024135626434574</v>
      </c>
      <c r="E335" s="4">
        <v>0.05018</v>
      </c>
      <c r="F335" s="4">
        <v>0.00131</v>
      </c>
      <c r="G335" s="4">
        <v>0.03992</v>
      </c>
      <c r="H335" s="4">
        <v>0.00116</v>
      </c>
      <c r="I335" s="4">
        <v>0.00577</v>
      </c>
      <c r="J335" s="4">
        <v>5E-05</v>
      </c>
      <c r="K335" s="4">
        <v>0.00182</v>
      </c>
      <c r="L335" s="4">
        <v>2E-05</v>
      </c>
      <c r="M335" s="3">
        <v>0.37</v>
      </c>
      <c r="N335" s="6"/>
      <c r="O335" s="5">
        <v>37.1</v>
      </c>
      <c r="P335" s="5">
        <v>0.3</v>
      </c>
      <c r="Q335" s="5">
        <v>40</v>
      </c>
      <c r="R335" s="5">
        <v>1</v>
      </c>
      <c r="S335" s="5">
        <v>203</v>
      </c>
      <c r="T335" s="5">
        <v>60</v>
      </c>
      <c r="U335" s="5">
        <v>36.8</v>
      </c>
      <c r="V335" s="5">
        <v>0.3</v>
      </c>
      <c r="W335" s="5">
        <v>37.1</v>
      </c>
      <c r="X335" s="5">
        <v>0.3</v>
      </c>
      <c r="Y335" s="6">
        <v>7.25</v>
      </c>
      <c r="Z335" s="40"/>
    </row>
    <row r="336" spans="1:26" ht="11.25">
      <c r="A336" s="1" t="s">
        <v>74</v>
      </c>
      <c r="B336" s="2">
        <v>583.4842471794426</v>
      </c>
      <c r="C336" s="2">
        <v>157.36713275996433</v>
      </c>
      <c r="D336" s="3">
        <v>0.25558060245459613</v>
      </c>
      <c r="E336" s="4">
        <v>0.0532</v>
      </c>
      <c r="F336" s="4">
        <v>0.00117</v>
      </c>
      <c r="G336" s="4">
        <v>0.10969</v>
      </c>
      <c r="H336" s="4">
        <v>0.0028</v>
      </c>
      <c r="I336" s="4">
        <v>0.01496</v>
      </c>
      <c r="J336" s="4">
        <v>0.00019</v>
      </c>
      <c r="K336" s="4">
        <v>0.00987</v>
      </c>
      <c r="L336" s="4">
        <v>0.00016</v>
      </c>
      <c r="M336" s="3">
        <v>0.51</v>
      </c>
      <c r="N336" s="6"/>
      <c r="O336" s="5">
        <v>96</v>
      </c>
      <c r="P336" s="5">
        <v>1</v>
      </c>
      <c r="Q336" s="5">
        <v>106</v>
      </c>
      <c r="R336" s="5">
        <v>3</v>
      </c>
      <c r="S336" s="5">
        <v>337</v>
      </c>
      <c r="T336" s="5">
        <v>49</v>
      </c>
      <c r="U336" s="5">
        <v>199</v>
      </c>
      <c r="V336" s="5">
        <v>3</v>
      </c>
      <c r="W336" s="5">
        <v>96</v>
      </c>
      <c r="X336" s="5">
        <v>1</v>
      </c>
      <c r="Y336" s="6">
        <v>9.433962264150944</v>
      </c>
      <c r="Z336" s="40"/>
    </row>
    <row r="337" spans="1:26" ht="11.25">
      <c r="A337" s="1" t="s">
        <v>75</v>
      </c>
      <c r="B337" s="2">
        <v>600.3504257708513</v>
      </c>
      <c r="C337" s="2">
        <v>122.49620414206944</v>
      </c>
      <c r="D337" s="3">
        <v>0.19335739988437226</v>
      </c>
      <c r="E337" s="4">
        <v>0.05525</v>
      </c>
      <c r="F337" s="4">
        <v>0.00105</v>
      </c>
      <c r="G337" s="4">
        <v>0.12641</v>
      </c>
      <c r="H337" s="4">
        <v>0.00314</v>
      </c>
      <c r="I337" s="4">
        <v>0.01674</v>
      </c>
      <c r="J337" s="4">
        <v>0.00027</v>
      </c>
      <c r="K337" s="4">
        <v>0.00907</v>
      </c>
      <c r="L337" s="4">
        <v>0.00017</v>
      </c>
      <c r="M337" s="3">
        <v>0.64</v>
      </c>
      <c r="N337" s="6"/>
      <c r="O337" s="5">
        <v>107</v>
      </c>
      <c r="P337" s="5">
        <v>2</v>
      </c>
      <c r="Q337" s="5">
        <v>121</v>
      </c>
      <c r="R337" s="5">
        <v>3</v>
      </c>
      <c r="S337" s="5">
        <v>422</v>
      </c>
      <c r="T337" s="5">
        <v>42</v>
      </c>
      <c r="U337" s="5">
        <v>182</v>
      </c>
      <c r="V337" s="5">
        <v>3</v>
      </c>
      <c r="W337" s="5">
        <v>107</v>
      </c>
      <c r="X337" s="5">
        <v>2</v>
      </c>
      <c r="Y337" s="6">
        <v>11.570247933884298</v>
      </c>
      <c r="Z337" s="40"/>
    </row>
    <row r="338" spans="1:26" ht="11.25">
      <c r="A338" s="1" t="s">
        <v>76</v>
      </c>
      <c r="B338" s="2">
        <v>947.6768483985885</v>
      </c>
      <c r="C338" s="2">
        <v>193.76955696250664</v>
      </c>
      <c r="D338" s="3">
        <v>0.1937616499192014</v>
      </c>
      <c r="E338" s="4">
        <v>0.07797</v>
      </c>
      <c r="F338" s="4">
        <v>0.00125</v>
      </c>
      <c r="G338" s="4">
        <v>0.19081</v>
      </c>
      <c r="H338" s="4">
        <v>0.00393</v>
      </c>
      <c r="I338" s="4">
        <v>0.01782</v>
      </c>
      <c r="J338" s="4">
        <v>0.00023</v>
      </c>
      <c r="K338" s="4">
        <v>0.01531</v>
      </c>
      <c r="L338" s="4">
        <v>0.00035</v>
      </c>
      <c r="M338" s="3">
        <v>0.63</v>
      </c>
      <c r="N338" s="6"/>
      <c r="O338" s="5">
        <v>114</v>
      </c>
      <c r="P338" s="5">
        <v>1</v>
      </c>
      <c r="Q338" s="5">
        <v>177</v>
      </c>
      <c r="R338" s="5">
        <v>3</v>
      </c>
      <c r="S338" s="5">
        <v>1146</v>
      </c>
      <c r="T338" s="5">
        <v>30</v>
      </c>
      <c r="U338" s="5">
        <v>307</v>
      </c>
      <c r="V338" s="5">
        <v>7</v>
      </c>
      <c r="W338" s="5">
        <v>114</v>
      </c>
      <c r="X338" s="5">
        <v>1</v>
      </c>
      <c r="Y338" s="6">
        <v>35.59322033898305</v>
      </c>
      <c r="Z338" s="40"/>
    </row>
    <row r="339" spans="1:26" ht="11.25">
      <c r="A339" s="1" t="s">
        <v>77</v>
      </c>
      <c r="B339" s="2">
        <v>105.27856796789564</v>
      </c>
      <c r="C339" s="2">
        <v>60.31407538045868</v>
      </c>
      <c r="D339" s="3">
        <v>0.5429029018160102</v>
      </c>
      <c r="E339" s="4">
        <v>0.06553</v>
      </c>
      <c r="F339" s="4">
        <v>0.00466</v>
      </c>
      <c r="G339" s="4">
        <v>0.05404</v>
      </c>
      <c r="H339" s="4">
        <v>0.00416</v>
      </c>
      <c r="I339" s="4">
        <v>0.00598</v>
      </c>
      <c r="J339" s="4">
        <v>9E-05</v>
      </c>
      <c r="K339" s="4">
        <v>0.00183</v>
      </c>
      <c r="L339" s="4">
        <v>3E-05</v>
      </c>
      <c r="M339" s="3">
        <v>0.3</v>
      </c>
      <c r="N339" s="6"/>
      <c r="O339" s="5">
        <v>38.4</v>
      </c>
      <c r="P339" s="5">
        <v>0.6</v>
      </c>
      <c r="Q339" s="5">
        <v>53</v>
      </c>
      <c r="R339" s="5">
        <v>4</v>
      </c>
      <c r="S339" s="5">
        <v>792</v>
      </c>
      <c r="T339" s="5">
        <v>149</v>
      </c>
      <c r="U339" s="5">
        <v>36.9</v>
      </c>
      <c r="V339" s="5">
        <v>0.6</v>
      </c>
      <c r="W339" s="5">
        <v>38.4</v>
      </c>
      <c r="X339" s="5">
        <v>0.6</v>
      </c>
      <c r="Y339" s="6">
        <v>27.54716981132076</v>
      </c>
      <c r="Z339" s="40"/>
    </row>
    <row r="340" spans="1:26" ht="11.25">
      <c r="A340" s="1" t="s">
        <v>78</v>
      </c>
      <c r="B340" s="2">
        <v>900.1840638462166</v>
      </c>
      <c r="C340" s="2">
        <v>296.1117410737188</v>
      </c>
      <c r="D340" s="3">
        <v>0.3117216699553303</v>
      </c>
      <c r="E340" s="4">
        <v>0.04162</v>
      </c>
      <c r="F340" s="4">
        <v>0.00146</v>
      </c>
      <c r="G340" s="4">
        <v>0.03121</v>
      </c>
      <c r="H340" s="4">
        <v>0.00113</v>
      </c>
      <c r="I340" s="4">
        <v>0.0055</v>
      </c>
      <c r="J340" s="4">
        <v>5E-05</v>
      </c>
      <c r="K340" s="4">
        <v>0.00145</v>
      </c>
      <c r="L340" s="4">
        <v>4E-05</v>
      </c>
      <c r="M340" s="3">
        <v>0.25</v>
      </c>
      <c r="N340" s="6"/>
      <c r="O340" s="5">
        <v>35.4</v>
      </c>
      <c r="P340" s="5">
        <v>0.3</v>
      </c>
      <c r="Q340" s="5">
        <v>31</v>
      </c>
      <c r="R340" s="5">
        <v>1</v>
      </c>
      <c r="S340" s="5">
        <v>-198</v>
      </c>
      <c r="T340" s="5">
        <v>74</v>
      </c>
      <c r="U340" s="5">
        <v>29.3</v>
      </c>
      <c r="V340" s="5">
        <v>0.8</v>
      </c>
      <c r="W340" s="5">
        <v>35.4</v>
      </c>
      <c r="X340" s="5">
        <v>0.3</v>
      </c>
      <c r="Y340" s="6">
        <v>-14.193548387096769</v>
      </c>
      <c r="Z340" s="40"/>
    </row>
    <row r="341" spans="1:26" ht="11.25">
      <c r="A341" s="1" t="s">
        <v>79</v>
      </c>
      <c r="B341" s="2">
        <v>211.9950108903482</v>
      </c>
      <c r="C341" s="2">
        <v>70.88027493938384</v>
      </c>
      <c r="D341" s="3">
        <v>0.31684172171791586</v>
      </c>
      <c r="E341" s="4">
        <v>0.0589</v>
      </c>
      <c r="F341" s="4">
        <v>0.00431</v>
      </c>
      <c r="G341" s="4">
        <v>0.04954</v>
      </c>
      <c r="H341" s="4">
        <v>0.00378</v>
      </c>
      <c r="I341" s="4">
        <v>0.0061</v>
      </c>
      <c r="J341" s="4">
        <v>8E-05</v>
      </c>
      <c r="K341" s="4">
        <v>0.00189</v>
      </c>
      <c r="L341" s="4">
        <v>3E-05</v>
      </c>
      <c r="M341" s="3">
        <v>0.27</v>
      </c>
      <c r="N341" s="6"/>
      <c r="O341" s="5">
        <v>39.2</v>
      </c>
      <c r="P341" s="5">
        <v>0.5</v>
      </c>
      <c r="Q341" s="5">
        <v>49</v>
      </c>
      <c r="R341" s="5">
        <v>4</v>
      </c>
      <c r="S341" s="5">
        <v>563</v>
      </c>
      <c r="T341" s="5">
        <v>160</v>
      </c>
      <c r="U341" s="5">
        <v>38.1</v>
      </c>
      <c r="V341" s="5">
        <v>0.6</v>
      </c>
      <c r="W341" s="5">
        <v>39.2</v>
      </c>
      <c r="X341" s="5">
        <v>0.5</v>
      </c>
      <c r="Y341" s="6">
        <v>20</v>
      </c>
      <c r="Z341" s="40"/>
    </row>
    <row r="342" spans="1:26" ht="11.25">
      <c r="A342" s="1" t="s">
        <v>80</v>
      </c>
      <c r="B342" s="2">
        <v>1189.8363863115876</v>
      </c>
      <c r="C342" s="2">
        <v>418.61840233718345</v>
      </c>
      <c r="D342" s="3">
        <v>0.3334066828035501</v>
      </c>
      <c r="E342" s="4">
        <v>0.05307</v>
      </c>
      <c r="F342" s="4">
        <v>0.00336</v>
      </c>
      <c r="G342" s="4">
        <v>0.03688</v>
      </c>
      <c r="H342" s="4">
        <v>0.00251</v>
      </c>
      <c r="I342" s="4">
        <v>0.00504</v>
      </c>
      <c r="J342" s="4">
        <v>6E-05</v>
      </c>
      <c r="K342" s="4">
        <v>0.00158</v>
      </c>
      <c r="L342" s="4">
        <v>2E-05</v>
      </c>
      <c r="M342" s="3">
        <v>0.38</v>
      </c>
      <c r="N342" s="6"/>
      <c r="O342" s="5">
        <v>32.4</v>
      </c>
      <c r="P342" s="5">
        <v>0.4</v>
      </c>
      <c r="Q342" s="5">
        <v>37</v>
      </c>
      <c r="R342" s="5">
        <v>2</v>
      </c>
      <c r="S342" s="5">
        <v>332</v>
      </c>
      <c r="T342" s="5">
        <v>136</v>
      </c>
      <c r="U342" s="5">
        <v>31.9</v>
      </c>
      <c r="V342" s="5">
        <v>0.5</v>
      </c>
      <c r="W342" s="5">
        <v>32.4</v>
      </c>
      <c r="X342" s="5">
        <v>0.4</v>
      </c>
      <c r="Y342" s="6">
        <v>12.432432432432435</v>
      </c>
      <c r="Z342" s="40"/>
    </row>
    <row r="343" spans="1:26" ht="11.25">
      <c r="A343" s="1" t="s">
        <v>81</v>
      </c>
      <c r="B343" s="2">
        <v>692.1452341139172</v>
      </c>
      <c r="C343" s="2">
        <v>238.34717674087045</v>
      </c>
      <c r="D343" s="3">
        <v>0.326329220497391</v>
      </c>
      <c r="E343" s="4">
        <v>0.05861</v>
      </c>
      <c r="F343" s="4">
        <v>0.00449</v>
      </c>
      <c r="G343" s="4">
        <v>0.04552</v>
      </c>
      <c r="H343" s="4">
        <v>0.00367</v>
      </c>
      <c r="I343" s="4">
        <v>0.00563</v>
      </c>
      <c r="J343" s="4">
        <v>6E-05</v>
      </c>
      <c r="K343" s="4">
        <v>0.00174</v>
      </c>
      <c r="L343" s="4">
        <v>3E-05</v>
      </c>
      <c r="M343" s="3">
        <v>0.29</v>
      </c>
      <c r="N343" s="6"/>
      <c r="O343" s="5">
        <v>36.2</v>
      </c>
      <c r="P343" s="5">
        <v>0.4</v>
      </c>
      <c r="Q343" s="5">
        <v>45</v>
      </c>
      <c r="R343" s="5">
        <v>4</v>
      </c>
      <c r="S343" s="5">
        <v>553</v>
      </c>
      <c r="T343" s="5">
        <v>160</v>
      </c>
      <c r="U343" s="5">
        <v>35.2</v>
      </c>
      <c r="V343" s="5">
        <v>0.5</v>
      </c>
      <c r="W343" s="5">
        <v>36.2</v>
      </c>
      <c r="X343" s="5">
        <v>0.4</v>
      </c>
      <c r="Y343" s="6">
        <v>19.55555555555555</v>
      </c>
      <c r="Z343" s="40"/>
    </row>
    <row r="344" spans="1:26" ht="11.25">
      <c r="A344" s="1" t="s">
        <v>82</v>
      </c>
      <c r="B344" s="2">
        <v>805.8398566752132</v>
      </c>
      <c r="C344" s="2">
        <v>176.25092307752809</v>
      </c>
      <c r="D344" s="3">
        <v>0.20726462511010935</v>
      </c>
      <c r="E344" s="4">
        <v>0.05756</v>
      </c>
      <c r="F344" s="4">
        <v>0.0053</v>
      </c>
      <c r="G344" s="4">
        <v>0.04547</v>
      </c>
      <c r="H344" s="4">
        <v>0.00442</v>
      </c>
      <c r="I344" s="4">
        <v>0.00573</v>
      </c>
      <c r="J344" s="4">
        <v>8E-05</v>
      </c>
      <c r="K344" s="4">
        <v>0.00178</v>
      </c>
      <c r="L344" s="4">
        <v>4E-05</v>
      </c>
      <c r="M344" s="3">
        <v>0.25</v>
      </c>
      <c r="N344" s="6"/>
      <c r="O344" s="5">
        <v>36.8</v>
      </c>
      <c r="P344" s="5">
        <v>0.5</v>
      </c>
      <c r="Q344" s="5">
        <v>45</v>
      </c>
      <c r="R344" s="5">
        <v>4</v>
      </c>
      <c r="S344" s="5">
        <v>513</v>
      </c>
      <c r="T344" s="5">
        <v>194</v>
      </c>
      <c r="U344" s="5">
        <v>35.9</v>
      </c>
      <c r="V344" s="5">
        <v>0.8</v>
      </c>
      <c r="W344" s="5">
        <v>36.8</v>
      </c>
      <c r="X344" s="5">
        <v>0.5</v>
      </c>
      <c r="Y344" s="6">
        <v>18.22222222222223</v>
      </c>
      <c r="Z344" s="40"/>
    </row>
    <row r="345" spans="1:26" ht="11.25">
      <c r="A345" s="1" t="s">
        <v>83</v>
      </c>
      <c r="B345" s="2">
        <v>488.4441374756231</v>
      </c>
      <c r="C345" s="2">
        <v>71.21468507757783</v>
      </c>
      <c r="D345" s="3">
        <v>0.13816486660872954</v>
      </c>
      <c r="E345" s="4">
        <v>0.05262</v>
      </c>
      <c r="F345" s="4">
        <v>0.00215</v>
      </c>
      <c r="G345" s="4">
        <v>0.04206</v>
      </c>
      <c r="H345" s="4">
        <v>0.00183</v>
      </c>
      <c r="I345" s="4">
        <v>0.0058</v>
      </c>
      <c r="J345" s="4">
        <v>6E-05</v>
      </c>
      <c r="K345" s="4">
        <v>0.00182</v>
      </c>
      <c r="L345" s="4">
        <v>2E-05</v>
      </c>
      <c r="M345" s="3">
        <v>0.26</v>
      </c>
      <c r="N345" s="6"/>
      <c r="O345" s="5">
        <v>37.3</v>
      </c>
      <c r="P345" s="5">
        <v>0.4</v>
      </c>
      <c r="Q345" s="5">
        <v>42</v>
      </c>
      <c r="R345" s="5">
        <v>2</v>
      </c>
      <c r="S345" s="5">
        <v>312</v>
      </c>
      <c r="T345" s="5">
        <v>89</v>
      </c>
      <c r="U345" s="5">
        <v>36.7</v>
      </c>
      <c r="V345" s="5">
        <v>0.4</v>
      </c>
      <c r="W345" s="5">
        <v>37.3</v>
      </c>
      <c r="X345" s="5">
        <v>0.4</v>
      </c>
      <c r="Y345" s="6">
        <v>11.190476190476199</v>
      </c>
      <c r="Z345" s="40"/>
    </row>
    <row r="346" spans="1:26" ht="11.25">
      <c r="A346" s="1"/>
      <c r="B346" s="38"/>
      <c r="C346" s="38"/>
      <c r="D346" s="3"/>
      <c r="E346" s="6"/>
      <c r="F346" s="6"/>
      <c r="G346" s="6"/>
      <c r="H346" s="6"/>
      <c r="I346" s="6"/>
      <c r="J346" s="6"/>
      <c r="K346" s="6"/>
      <c r="L346" s="6"/>
      <c r="M346" s="3"/>
      <c r="N346" s="6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6"/>
      <c r="Z346" s="40"/>
    </row>
    <row r="347" spans="1:26" ht="11.25">
      <c r="A347" s="1"/>
      <c r="B347" s="38"/>
      <c r="C347" s="38"/>
      <c r="D347" s="3"/>
      <c r="E347" s="6"/>
      <c r="F347" s="6"/>
      <c r="G347" s="6"/>
      <c r="H347" s="6"/>
      <c r="I347" s="6"/>
      <c r="J347" s="6"/>
      <c r="K347" s="6"/>
      <c r="L347" s="6"/>
      <c r="M347" s="3"/>
      <c r="N347" s="6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6"/>
      <c r="Z347" s="40"/>
    </row>
    <row r="348" spans="1:26" ht="11.25">
      <c r="A348" s="1"/>
      <c r="B348" s="38"/>
      <c r="C348" s="38"/>
      <c r="D348" s="3"/>
      <c r="E348" s="6"/>
      <c r="F348" s="6"/>
      <c r="G348" s="6"/>
      <c r="H348" s="6"/>
      <c r="I348" s="6"/>
      <c r="J348" s="6"/>
      <c r="K348" s="6"/>
      <c r="L348" s="6"/>
      <c r="M348" s="3"/>
      <c r="N348" s="6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6"/>
      <c r="Z348" s="40"/>
    </row>
    <row r="349" spans="1:26" ht="11.25">
      <c r="A349" s="1"/>
      <c r="B349" s="38"/>
      <c r="C349" s="38"/>
      <c r="D349" s="3"/>
      <c r="E349" s="6"/>
      <c r="F349" s="6"/>
      <c r="G349" s="6"/>
      <c r="H349" s="6"/>
      <c r="I349" s="6"/>
      <c r="J349" s="6"/>
      <c r="K349" s="6"/>
      <c r="L349" s="6"/>
      <c r="M349" s="3"/>
      <c r="N349" s="6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6"/>
      <c r="Z349" s="40"/>
    </row>
    <row r="350" spans="1:26" ht="11.25">
      <c r="A350" s="1"/>
      <c r="B350" s="38"/>
      <c r="C350" s="38"/>
      <c r="D350" s="3"/>
      <c r="E350" s="6"/>
      <c r="F350" s="6"/>
      <c r="G350" s="6"/>
      <c r="H350" s="6"/>
      <c r="I350" s="6"/>
      <c r="J350" s="6"/>
      <c r="K350" s="6"/>
      <c r="L350" s="6"/>
      <c r="M350" s="3"/>
      <c r="N350" s="6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6"/>
      <c r="Z350" s="40"/>
    </row>
    <row r="351" spans="1:26" ht="11.25">
      <c r="A351" s="1"/>
      <c r="B351" s="38"/>
      <c r="C351" s="38"/>
      <c r="D351" s="3"/>
      <c r="E351" s="6"/>
      <c r="F351" s="6"/>
      <c r="G351" s="6"/>
      <c r="H351" s="6"/>
      <c r="I351" s="6"/>
      <c r="J351" s="6"/>
      <c r="K351" s="6"/>
      <c r="L351" s="6"/>
      <c r="M351" s="3"/>
      <c r="N351" s="6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6"/>
      <c r="Z351" s="40"/>
    </row>
    <row r="352" spans="1:26" ht="11.25">
      <c r="A352" s="1"/>
      <c r="B352" s="38"/>
      <c r="C352" s="38"/>
      <c r="D352" s="3"/>
      <c r="E352" s="6"/>
      <c r="F352" s="6"/>
      <c r="G352" s="6"/>
      <c r="H352" s="6"/>
      <c r="I352" s="6"/>
      <c r="J352" s="6"/>
      <c r="K352" s="6"/>
      <c r="L352" s="6"/>
      <c r="M352" s="3"/>
      <c r="N352" s="6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6"/>
      <c r="Z352" s="40"/>
    </row>
    <row r="353" spans="1:26" ht="11.25">
      <c r="A353" s="1"/>
      <c r="B353" s="38"/>
      <c r="C353" s="38"/>
      <c r="D353" s="3"/>
      <c r="E353" s="6"/>
      <c r="F353" s="6"/>
      <c r="G353" s="6"/>
      <c r="H353" s="6"/>
      <c r="I353" s="6"/>
      <c r="J353" s="6"/>
      <c r="K353" s="6"/>
      <c r="L353" s="6"/>
      <c r="M353" s="3"/>
      <c r="N353" s="6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6"/>
      <c r="Z353" s="40"/>
    </row>
    <row r="354" spans="1:26" ht="11.25">
      <c r="A354" s="1"/>
      <c r="B354" s="38"/>
      <c r="C354" s="38"/>
      <c r="D354" s="3"/>
      <c r="E354" s="6"/>
      <c r="F354" s="6"/>
      <c r="G354" s="6"/>
      <c r="H354" s="6"/>
      <c r="I354" s="6"/>
      <c r="J354" s="6"/>
      <c r="K354" s="6"/>
      <c r="L354" s="6"/>
      <c r="M354" s="3"/>
      <c r="N354" s="6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6"/>
      <c r="Z354" s="40"/>
    </row>
    <row r="355" spans="1:26" ht="11.25">
      <c r="A355" s="1"/>
      <c r="B355" s="38"/>
      <c r="C355" s="38"/>
      <c r="D355" s="3"/>
      <c r="E355" s="6"/>
      <c r="F355" s="6"/>
      <c r="G355" s="6"/>
      <c r="H355" s="6"/>
      <c r="I355" s="6"/>
      <c r="J355" s="6"/>
      <c r="K355" s="6"/>
      <c r="L355" s="6"/>
      <c r="M355" s="3"/>
      <c r="N355" s="6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6"/>
      <c r="Z355" s="40"/>
    </row>
    <row r="356" spans="1:26" ht="11.25">
      <c r="A356" s="1"/>
      <c r="B356" s="38"/>
      <c r="C356" s="38"/>
      <c r="D356" s="3"/>
      <c r="E356" s="6"/>
      <c r="F356" s="6"/>
      <c r="G356" s="6"/>
      <c r="H356" s="6"/>
      <c r="I356" s="6"/>
      <c r="J356" s="6"/>
      <c r="K356" s="6"/>
      <c r="L356" s="6"/>
      <c r="M356" s="3"/>
      <c r="N356" s="6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6"/>
      <c r="Z356" s="40"/>
    </row>
    <row r="357" spans="1:26" ht="11.25">
      <c r="A357" s="1"/>
      <c r="B357" s="38"/>
      <c r="C357" s="38"/>
      <c r="D357" s="3"/>
      <c r="E357" s="6"/>
      <c r="F357" s="6"/>
      <c r="G357" s="6"/>
      <c r="H357" s="6"/>
      <c r="I357" s="6"/>
      <c r="J357" s="6"/>
      <c r="K357" s="6"/>
      <c r="L357" s="6"/>
      <c r="M357" s="3"/>
      <c r="N357" s="6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6"/>
      <c r="Z357" s="40"/>
    </row>
    <row r="358" spans="1:26" ht="11.25">
      <c r="A358" s="1"/>
      <c r="B358" s="38"/>
      <c r="C358" s="38"/>
      <c r="D358" s="3"/>
      <c r="E358" s="6"/>
      <c r="F358" s="6"/>
      <c r="G358" s="6"/>
      <c r="H358" s="6"/>
      <c r="I358" s="6"/>
      <c r="J358" s="6"/>
      <c r="K358" s="6"/>
      <c r="L358" s="6"/>
      <c r="M358" s="3"/>
      <c r="N358" s="6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6"/>
      <c r="Z358" s="40"/>
    </row>
    <row r="359" spans="1:26" ht="11.25">
      <c r="A359" s="1"/>
      <c r="B359" s="38"/>
      <c r="C359" s="38"/>
      <c r="D359" s="3"/>
      <c r="E359" s="6"/>
      <c r="F359" s="6"/>
      <c r="G359" s="6"/>
      <c r="H359" s="6"/>
      <c r="I359" s="6"/>
      <c r="J359" s="6"/>
      <c r="K359" s="6"/>
      <c r="L359" s="6"/>
      <c r="M359" s="3"/>
      <c r="N359" s="6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6"/>
      <c r="Z359" s="40"/>
    </row>
    <row r="360" spans="1:26" ht="11.25">
      <c r="A360" s="1"/>
      <c r="B360" s="38"/>
      <c r="C360" s="38"/>
      <c r="D360" s="3"/>
      <c r="E360" s="6"/>
      <c r="F360" s="6"/>
      <c r="G360" s="6"/>
      <c r="H360" s="6"/>
      <c r="I360" s="6"/>
      <c r="J360" s="6"/>
      <c r="K360" s="6"/>
      <c r="L360" s="6"/>
      <c r="M360" s="3"/>
      <c r="N360" s="6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6"/>
      <c r="Z360" s="40"/>
    </row>
    <row r="361" spans="1:26" ht="11.25">
      <c r="A361" s="1"/>
      <c r="B361" s="38"/>
      <c r="C361" s="38"/>
      <c r="D361" s="3"/>
      <c r="E361" s="6"/>
      <c r="F361" s="6"/>
      <c r="G361" s="6"/>
      <c r="H361" s="6"/>
      <c r="I361" s="6"/>
      <c r="J361" s="6"/>
      <c r="K361" s="6"/>
      <c r="L361" s="6"/>
      <c r="M361" s="3"/>
      <c r="N361" s="6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6"/>
      <c r="Z361" s="40"/>
    </row>
    <row r="362" spans="1:26" ht="11.25">
      <c r="A362" s="1"/>
      <c r="B362" s="38"/>
      <c r="C362" s="38"/>
      <c r="D362" s="3"/>
      <c r="E362" s="6"/>
      <c r="F362" s="6"/>
      <c r="G362" s="6"/>
      <c r="H362" s="6"/>
      <c r="I362" s="6"/>
      <c r="J362" s="6"/>
      <c r="K362" s="6"/>
      <c r="L362" s="6"/>
      <c r="M362" s="3"/>
      <c r="N362" s="6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6"/>
      <c r="Z362" s="40"/>
    </row>
    <row r="363" spans="1:26" ht="11.25">
      <c r="A363" s="1"/>
      <c r="B363" s="38"/>
      <c r="C363" s="38"/>
      <c r="D363" s="3"/>
      <c r="E363" s="6"/>
      <c r="F363" s="6"/>
      <c r="G363" s="6"/>
      <c r="H363" s="6"/>
      <c r="I363" s="6"/>
      <c r="J363" s="6"/>
      <c r="K363" s="6"/>
      <c r="L363" s="6"/>
      <c r="M363" s="3"/>
      <c r="N363" s="6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6"/>
      <c r="Z363" s="40"/>
    </row>
    <row r="364" spans="1:26" ht="11.25">
      <c r="A364" s="1"/>
      <c r="B364" s="38"/>
      <c r="C364" s="38"/>
      <c r="D364" s="3"/>
      <c r="E364" s="6"/>
      <c r="F364" s="6"/>
      <c r="G364" s="6"/>
      <c r="H364" s="6"/>
      <c r="I364" s="6"/>
      <c r="J364" s="6"/>
      <c r="K364" s="6"/>
      <c r="L364" s="6"/>
      <c r="M364" s="3"/>
      <c r="N364" s="6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6"/>
      <c r="Z364" s="40"/>
    </row>
    <row r="365" spans="1:26" ht="11.25">
      <c r="A365" s="1"/>
      <c r="B365" s="38"/>
      <c r="C365" s="38"/>
      <c r="D365" s="3"/>
      <c r="E365" s="6"/>
      <c r="F365" s="6"/>
      <c r="G365" s="6"/>
      <c r="H365" s="6"/>
      <c r="I365" s="6"/>
      <c r="J365" s="6"/>
      <c r="K365" s="6"/>
      <c r="L365" s="6"/>
      <c r="M365" s="3"/>
      <c r="N365" s="6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6"/>
      <c r="Z365" s="40"/>
    </row>
    <row r="366" spans="1:26" ht="11.25">
      <c r="A366" s="1"/>
      <c r="B366" s="38"/>
      <c r="C366" s="38"/>
      <c r="D366" s="3"/>
      <c r="M366" s="3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Z366" s="37"/>
    </row>
    <row r="367" spans="1:26" ht="11.25">
      <c r="A367" s="1"/>
      <c r="B367" s="38"/>
      <c r="C367" s="38"/>
      <c r="D367" s="3"/>
      <c r="M367" s="3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Z367" s="37"/>
    </row>
    <row r="368" spans="1:26" ht="11.25">
      <c r="A368" s="1"/>
      <c r="B368" s="38"/>
      <c r="C368" s="38"/>
      <c r="D368" s="3"/>
      <c r="M368" s="3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Z368" s="37"/>
    </row>
    <row r="369" spans="1:26" ht="11.25">
      <c r="A369" s="1"/>
      <c r="B369" s="38"/>
      <c r="C369" s="38"/>
      <c r="D369" s="3"/>
      <c r="M369" s="3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Z369" s="37"/>
    </row>
    <row r="370" spans="1:26" ht="11.25">
      <c r="A370" s="1"/>
      <c r="B370" s="38"/>
      <c r="C370" s="38"/>
      <c r="D370" s="3"/>
      <c r="M370" s="3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Z370" s="37"/>
    </row>
    <row r="371" spans="1:26" ht="11.25">
      <c r="A371" s="1"/>
      <c r="B371" s="38"/>
      <c r="C371" s="38"/>
      <c r="D371" s="3"/>
      <c r="M371" s="3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Z371" s="37"/>
    </row>
    <row r="372" spans="1:26" ht="11.25">
      <c r="A372" s="1"/>
      <c r="B372" s="38"/>
      <c r="C372" s="38"/>
      <c r="D372" s="3"/>
      <c r="M372" s="3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Z372" s="37"/>
    </row>
    <row r="373" spans="1:26" ht="11.25">
      <c r="A373" s="1"/>
      <c r="B373" s="38"/>
      <c r="C373" s="38"/>
      <c r="D373" s="3"/>
      <c r="M373" s="3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Z373" s="37"/>
    </row>
    <row r="374" spans="1:26" ht="11.25">
      <c r="A374" s="1"/>
      <c r="B374" s="38"/>
      <c r="C374" s="38"/>
      <c r="D374" s="3"/>
      <c r="M374" s="3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Z374" s="37"/>
    </row>
    <row r="375" spans="1:26" ht="11.25">
      <c r="A375" s="1"/>
      <c r="B375" s="38"/>
      <c r="C375" s="38"/>
      <c r="D375" s="3"/>
      <c r="M375" s="3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Z375" s="37"/>
    </row>
    <row r="376" spans="1:26" ht="11.25">
      <c r="A376" s="1"/>
      <c r="B376" s="38"/>
      <c r="C376" s="38"/>
      <c r="D376" s="3"/>
      <c r="M376" s="3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Z376" s="37"/>
    </row>
    <row r="377" spans="1:26" ht="11.25">
      <c r="A377" s="1"/>
      <c r="B377" s="38"/>
      <c r="C377" s="38"/>
      <c r="D377" s="3"/>
      <c r="M377" s="3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Z377" s="37"/>
    </row>
    <row r="378" spans="1:26" ht="11.25">
      <c r="A378" s="1"/>
      <c r="B378" s="38"/>
      <c r="C378" s="38"/>
      <c r="D378" s="3"/>
      <c r="M378" s="3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Z378" s="37"/>
    </row>
    <row r="379" spans="1:26" ht="11.25">
      <c r="A379" s="1"/>
      <c r="B379" s="38"/>
      <c r="C379" s="38"/>
      <c r="D379" s="3"/>
      <c r="M379" s="3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Z379" s="37"/>
    </row>
    <row r="380" spans="1:26" ht="11.25">
      <c r="A380" s="1"/>
      <c r="B380" s="38"/>
      <c r="C380" s="38"/>
      <c r="D380" s="3"/>
      <c r="M380" s="3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Z380" s="37"/>
    </row>
    <row r="381" spans="1:26" ht="11.25">
      <c r="A381" s="1"/>
      <c r="B381" s="38"/>
      <c r="C381" s="38"/>
      <c r="D381" s="3"/>
      <c r="M381" s="3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Z381" s="37"/>
    </row>
    <row r="382" spans="1:26" ht="11.25">
      <c r="A382" s="1"/>
      <c r="B382" s="38"/>
      <c r="C382" s="38"/>
      <c r="D382" s="3"/>
      <c r="M382" s="3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Z382" s="37"/>
    </row>
    <row r="383" spans="1:26" ht="11.25">
      <c r="A383" s="1"/>
      <c r="B383" s="38"/>
      <c r="C383" s="38"/>
      <c r="D383" s="3"/>
      <c r="M383" s="3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Z383" s="37"/>
    </row>
    <row r="384" spans="1:26" ht="11.25">
      <c r="A384" s="1"/>
      <c r="B384" s="38"/>
      <c r="C384" s="38"/>
      <c r="D384" s="3"/>
      <c r="M384" s="3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Z384" s="37"/>
    </row>
    <row r="385" spans="1:26" ht="11.25">
      <c r="A385" s="1"/>
      <c r="B385" s="38"/>
      <c r="C385" s="38"/>
      <c r="D385" s="3"/>
      <c r="M385" s="3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Z385" s="37"/>
    </row>
    <row r="386" spans="1:26" ht="11.25">
      <c r="A386" s="1"/>
      <c r="B386" s="38"/>
      <c r="C386" s="38"/>
      <c r="D386" s="3"/>
      <c r="M386" s="3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Z386" s="37"/>
    </row>
    <row r="387" spans="1:26" ht="11.25">
      <c r="A387" s="1"/>
      <c r="B387" s="38"/>
      <c r="C387" s="38"/>
      <c r="D387" s="3"/>
      <c r="M387" s="3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Z387" s="37"/>
    </row>
    <row r="388" spans="1:26" ht="11.25">
      <c r="A388" s="1"/>
      <c r="B388" s="38"/>
      <c r="C388" s="38"/>
      <c r="D388" s="3"/>
      <c r="M388" s="3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Z388" s="37"/>
    </row>
    <row r="389" spans="1:26" ht="11.25">
      <c r="A389" s="1"/>
      <c r="B389" s="38"/>
      <c r="C389" s="38"/>
      <c r="D389" s="3"/>
      <c r="M389" s="3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Z389" s="37"/>
    </row>
    <row r="390" spans="1:26" ht="11.25">
      <c r="A390" s="1"/>
      <c r="B390" s="38"/>
      <c r="C390" s="38"/>
      <c r="D390" s="3"/>
      <c r="M390" s="3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Z390" s="37"/>
    </row>
    <row r="391" spans="1:26" ht="11.25">
      <c r="A391" s="1"/>
      <c r="B391" s="38"/>
      <c r="C391" s="38"/>
      <c r="D391" s="3"/>
      <c r="M391" s="3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Z391" s="37"/>
    </row>
    <row r="392" spans="1:26" ht="11.25">
      <c r="A392" s="1"/>
      <c r="B392" s="38"/>
      <c r="C392" s="38"/>
      <c r="D392" s="3"/>
      <c r="M392" s="3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Z392" s="37"/>
    </row>
    <row r="393" spans="1:26" ht="11.25">
      <c r="A393" s="1"/>
      <c r="B393" s="38"/>
      <c r="C393" s="38"/>
      <c r="D393" s="3"/>
      <c r="M393" s="3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Z393" s="37"/>
    </row>
    <row r="394" spans="1:26" ht="11.25">
      <c r="A394" s="1"/>
      <c r="B394" s="38"/>
      <c r="C394" s="38"/>
      <c r="D394" s="3"/>
      <c r="M394" s="3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Z394" s="37"/>
    </row>
    <row r="395" spans="1:26" ht="11.25">
      <c r="A395" s="1"/>
      <c r="B395" s="38"/>
      <c r="C395" s="38"/>
      <c r="D395" s="3"/>
      <c r="M395" s="3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Z395" s="37"/>
    </row>
    <row r="396" spans="1:26" ht="11.25">
      <c r="A396" s="1"/>
      <c r="B396" s="38"/>
      <c r="C396" s="38"/>
      <c r="D396" s="3"/>
      <c r="M396" s="3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Z396" s="37"/>
    </row>
    <row r="397" spans="1:26" ht="11.25">
      <c r="A397" s="1"/>
      <c r="B397" s="38"/>
      <c r="C397" s="38"/>
      <c r="D397" s="3"/>
      <c r="M397" s="3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Z397" s="37"/>
    </row>
    <row r="398" spans="1:26" ht="11.25">
      <c r="A398" s="1"/>
      <c r="B398" s="38"/>
      <c r="C398" s="38"/>
      <c r="D398" s="3"/>
      <c r="M398" s="3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Z398" s="37"/>
    </row>
    <row r="399" spans="1:26" ht="11.25">
      <c r="A399" s="1"/>
      <c r="B399" s="38"/>
      <c r="C399" s="38"/>
      <c r="D399" s="3"/>
      <c r="M399" s="3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Z399" s="37"/>
    </row>
    <row r="400" spans="1:26" ht="11.25">
      <c r="A400" s="1"/>
      <c r="B400" s="38"/>
      <c r="C400" s="38"/>
      <c r="D400" s="3"/>
      <c r="M400" s="3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Z400" s="37"/>
    </row>
    <row r="401" spans="1:26" ht="11.25">
      <c r="A401" s="1"/>
      <c r="B401" s="38"/>
      <c r="C401" s="38"/>
      <c r="D401" s="3"/>
      <c r="M401" s="3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Z401" s="37"/>
    </row>
    <row r="402" spans="1:26" ht="11.25">
      <c r="A402" s="1"/>
      <c r="B402" s="38"/>
      <c r="C402" s="38"/>
      <c r="D402" s="3"/>
      <c r="M402" s="3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Z402" s="37"/>
    </row>
    <row r="403" spans="1:26" ht="11.25">
      <c r="A403" s="1"/>
      <c r="B403" s="38"/>
      <c r="C403" s="38"/>
      <c r="D403" s="3"/>
      <c r="M403" s="3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Z403" s="37"/>
    </row>
    <row r="404" spans="1:26" ht="11.25">
      <c r="A404" s="1"/>
      <c r="B404" s="38"/>
      <c r="C404" s="38"/>
      <c r="D404" s="3"/>
      <c r="M404" s="3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Z404" s="37"/>
    </row>
    <row r="405" spans="1:26" ht="11.25">
      <c r="A405" s="1"/>
      <c r="B405" s="38"/>
      <c r="C405" s="38"/>
      <c r="D405" s="3"/>
      <c r="M405" s="3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Z405" s="37"/>
    </row>
    <row r="406" spans="1:26" ht="11.25">
      <c r="A406" s="1"/>
      <c r="B406" s="38"/>
      <c r="C406" s="38"/>
      <c r="D406" s="3"/>
      <c r="M406" s="3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Z406" s="37"/>
    </row>
    <row r="407" spans="1:26" ht="11.25">
      <c r="A407" s="1"/>
      <c r="B407" s="38"/>
      <c r="C407" s="38"/>
      <c r="D407" s="3"/>
      <c r="M407" s="3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Z407" s="37"/>
    </row>
    <row r="408" spans="1:26" ht="11.25">
      <c r="A408" s="1"/>
      <c r="B408" s="38"/>
      <c r="C408" s="38"/>
      <c r="D408" s="3"/>
      <c r="M408" s="3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Z408" s="37"/>
    </row>
    <row r="409" spans="1:26" ht="11.25">
      <c r="A409" s="1"/>
      <c r="B409" s="38"/>
      <c r="C409" s="38"/>
      <c r="D409" s="3"/>
      <c r="M409" s="3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Z409" s="37"/>
    </row>
    <row r="410" spans="1:26" ht="11.25">
      <c r="A410" s="1"/>
      <c r="B410" s="38"/>
      <c r="C410" s="38"/>
      <c r="D410" s="3"/>
      <c r="M410" s="3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Z410" s="37"/>
    </row>
    <row r="411" spans="1:26" ht="11.25">
      <c r="A411" s="1"/>
      <c r="B411" s="38"/>
      <c r="C411" s="38"/>
      <c r="D411" s="3"/>
      <c r="M411" s="3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Z411" s="37"/>
    </row>
    <row r="412" spans="1:26" ht="11.25">
      <c r="A412" s="1"/>
      <c r="B412" s="38"/>
      <c r="C412" s="38"/>
      <c r="D412" s="3"/>
      <c r="M412" s="3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Z412" s="37"/>
    </row>
    <row r="413" spans="1:26" ht="11.25">
      <c r="A413" s="1"/>
      <c r="B413" s="38"/>
      <c r="C413" s="38"/>
      <c r="D413" s="3"/>
      <c r="M413" s="3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Z413" s="37"/>
    </row>
    <row r="414" spans="1:26" ht="11.25">
      <c r="A414" s="1"/>
      <c r="B414" s="38"/>
      <c r="C414" s="38"/>
      <c r="D414" s="3"/>
      <c r="M414" s="3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Z414" s="37"/>
    </row>
    <row r="415" spans="1:26" ht="11.25">
      <c r="A415" s="1"/>
      <c r="B415" s="38"/>
      <c r="C415" s="38"/>
      <c r="D415" s="3"/>
      <c r="M415" s="3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Z415" s="37"/>
    </row>
    <row r="416" spans="1:26" ht="11.25">
      <c r="A416" s="1"/>
      <c r="B416" s="38"/>
      <c r="C416" s="38"/>
      <c r="D416" s="3"/>
      <c r="M416" s="3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Z416" s="37"/>
    </row>
    <row r="417" spans="1:26" ht="11.25">
      <c r="A417" s="1"/>
      <c r="B417" s="38"/>
      <c r="C417" s="38"/>
      <c r="D417" s="3"/>
      <c r="M417" s="3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Z417" s="37"/>
    </row>
    <row r="418" spans="1:26" ht="11.25">
      <c r="A418" s="1"/>
      <c r="B418" s="38"/>
      <c r="C418" s="38"/>
      <c r="D418" s="3"/>
      <c r="M418" s="3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Z418" s="37"/>
    </row>
    <row r="419" spans="1:26" ht="11.25">
      <c r="A419" s="1"/>
      <c r="B419" s="38"/>
      <c r="C419" s="38"/>
      <c r="D419" s="3"/>
      <c r="M419" s="3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Z419" s="37"/>
    </row>
    <row r="420" spans="1:26" ht="11.25">
      <c r="A420" s="1"/>
      <c r="B420" s="38"/>
      <c r="C420" s="38"/>
      <c r="D420" s="3"/>
      <c r="M420" s="3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Z420" s="37"/>
    </row>
    <row r="421" spans="1:26" ht="11.25">
      <c r="A421" s="1"/>
      <c r="B421" s="38"/>
      <c r="C421" s="38"/>
      <c r="D421" s="3"/>
      <c r="M421" s="3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Z421" s="37"/>
    </row>
    <row r="422" spans="1:26" ht="11.25">
      <c r="A422" s="1"/>
      <c r="B422" s="38"/>
      <c r="C422" s="38"/>
      <c r="D422" s="3"/>
      <c r="M422" s="3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Z422" s="37"/>
    </row>
    <row r="423" spans="1:26" ht="11.25">
      <c r="A423" s="1"/>
      <c r="B423" s="38"/>
      <c r="C423" s="38"/>
      <c r="D423" s="3"/>
      <c r="M423" s="3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Z423" s="37"/>
    </row>
    <row r="424" spans="1:26" ht="11.25">
      <c r="A424" s="1"/>
      <c r="B424" s="38"/>
      <c r="C424" s="38"/>
      <c r="D424" s="3"/>
      <c r="M424" s="3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Z424" s="37"/>
    </row>
    <row r="425" spans="1:26" ht="11.25">
      <c r="A425" s="1"/>
      <c r="B425" s="38"/>
      <c r="C425" s="38"/>
      <c r="D425" s="3"/>
      <c r="M425" s="3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Z425" s="37"/>
    </row>
    <row r="426" spans="1:26" ht="11.25">
      <c r="A426" s="1"/>
      <c r="B426" s="38"/>
      <c r="C426" s="38"/>
      <c r="D426" s="3"/>
      <c r="M426" s="3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Z426" s="37"/>
    </row>
    <row r="427" spans="1:26" ht="11.25">
      <c r="A427" s="1"/>
      <c r="B427" s="38"/>
      <c r="C427" s="38"/>
      <c r="D427" s="3"/>
      <c r="M427" s="3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Z427" s="37"/>
    </row>
    <row r="428" spans="1:26" ht="11.25">
      <c r="A428" s="1"/>
      <c r="B428" s="38"/>
      <c r="C428" s="38"/>
      <c r="D428" s="3"/>
      <c r="M428" s="3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Z428" s="37"/>
    </row>
    <row r="429" spans="1:26" ht="11.25">
      <c r="A429" s="1"/>
      <c r="B429" s="38"/>
      <c r="C429" s="38"/>
      <c r="D429" s="3"/>
      <c r="M429" s="3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Z429" s="37"/>
    </row>
    <row r="430" spans="1:26" ht="11.25">
      <c r="A430" s="1"/>
      <c r="B430" s="38"/>
      <c r="C430" s="38"/>
      <c r="D430" s="3"/>
      <c r="M430" s="3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Z430" s="37"/>
    </row>
    <row r="431" spans="1:26" ht="11.25">
      <c r="A431" s="1"/>
      <c r="B431" s="38"/>
      <c r="C431" s="38"/>
      <c r="D431" s="3"/>
      <c r="M431" s="3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Z431" s="37"/>
    </row>
    <row r="432" spans="1:26" ht="11.25">
      <c r="A432" s="1"/>
      <c r="B432" s="38"/>
      <c r="C432" s="38"/>
      <c r="D432" s="3"/>
      <c r="M432" s="3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Z432" s="37"/>
    </row>
    <row r="433" spans="1:26" ht="11.25">
      <c r="A433" s="1"/>
      <c r="B433" s="38"/>
      <c r="C433" s="38"/>
      <c r="D433" s="3"/>
      <c r="M433" s="3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Z433" s="37"/>
    </row>
    <row r="434" spans="1:26" ht="11.25">
      <c r="A434" s="1"/>
      <c r="B434" s="38"/>
      <c r="C434" s="38"/>
      <c r="D434" s="3"/>
      <c r="M434" s="3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Z434" s="37"/>
    </row>
    <row r="435" spans="1:26" ht="11.25">
      <c r="A435" s="1"/>
      <c r="B435" s="38"/>
      <c r="C435" s="38"/>
      <c r="D435" s="3"/>
      <c r="M435" s="3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Z435" s="37"/>
    </row>
    <row r="436" spans="1:26" ht="11.25">
      <c r="A436" s="1"/>
      <c r="B436" s="38"/>
      <c r="C436" s="38"/>
      <c r="D436" s="3"/>
      <c r="M436" s="3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Z436" s="37"/>
    </row>
    <row r="437" spans="1:26" ht="11.25">
      <c r="A437" s="1"/>
      <c r="B437" s="38"/>
      <c r="C437" s="38"/>
      <c r="D437" s="3"/>
      <c r="M437" s="3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Z437" s="37"/>
    </row>
    <row r="438" spans="1:26" ht="11.25">
      <c r="A438" s="1"/>
      <c r="B438" s="38"/>
      <c r="C438" s="38"/>
      <c r="D438" s="3"/>
      <c r="M438" s="3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Z438" s="37"/>
    </row>
    <row r="439" spans="1:26" ht="11.25">
      <c r="A439" s="1"/>
      <c r="B439" s="38"/>
      <c r="C439" s="38"/>
      <c r="D439" s="3"/>
      <c r="M439" s="3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Z439" s="37"/>
    </row>
    <row r="440" spans="1:26" ht="11.25">
      <c r="A440" s="1"/>
      <c r="B440" s="38"/>
      <c r="C440" s="38"/>
      <c r="D440" s="3"/>
      <c r="M440" s="3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Z440" s="37"/>
    </row>
    <row r="441" spans="1:26" ht="11.25">
      <c r="A441" s="1"/>
      <c r="B441" s="38"/>
      <c r="C441" s="38"/>
      <c r="D441" s="3"/>
      <c r="M441" s="3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Z441" s="37"/>
    </row>
    <row r="442" spans="1:26" ht="11.25">
      <c r="A442" s="1"/>
      <c r="B442" s="38"/>
      <c r="C442" s="38"/>
      <c r="D442" s="3"/>
      <c r="M442" s="3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Z442" s="37"/>
    </row>
    <row r="443" spans="1:26" ht="11.25">
      <c r="A443" s="1"/>
      <c r="B443" s="38"/>
      <c r="C443" s="38"/>
      <c r="D443" s="3"/>
      <c r="M443" s="3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Z443" s="37"/>
    </row>
    <row r="444" spans="1:26" ht="11.25">
      <c r="A444" s="1"/>
      <c r="B444" s="38"/>
      <c r="C444" s="38"/>
      <c r="D444" s="3"/>
      <c r="M444" s="3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Z444" s="37"/>
    </row>
    <row r="445" spans="1:26" ht="11.25">
      <c r="A445" s="1"/>
      <c r="B445" s="38"/>
      <c r="C445" s="38"/>
      <c r="D445" s="3"/>
      <c r="M445" s="3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Z445" s="37"/>
    </row>
    <row r="446" spans="1:26" ht="11.25">
      <c r="A446" s="1"/>
      <c r="B446" s="38"/>
      <c r="C446" s="38"/>
      <c r="D446" s="3"/>
      <c r="M446" s="3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Z446" s="37"/>
    </row>
    <row r="447" spans="1:26" ht="11.25">
      <c r="A447" s="1"/>
      <c r="B447" s="38"/>
      <c r="C447" s="38"/>
      <c r="D447" s="3"/>
      <c r="M447" s="3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Z447" s="37"/>
    </row>
    <row r="448" spans="1:26" ht="11.25">
      <c r="A448" s="1"/>
      <c r="B448" s="38"/>
      <c r="C448" s="38"/>
      <c r="D448" s="3"/>
      <c r="M448" s="3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Z448" s="37"/>
    </row>
    <row r="449" spans="1:26" ht="11.25">
      <c r="A449" s="1"/>
      <c r="B449" s="38"/>
      <c r="C449" s="38"/>
      <c r="D449" s="3"/>
      <c r="M449" s="3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Z449" s="37"/>
    </row>
    <row r="450" spans="1:26" ht="11.25">
      <c r="A450" s="1"/>
      <c r="B450" s="38"/>
      <c r="C450" s="38"/>
      <c r="D450" s="3"/>
      <c r="M450" s="3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Z450" s="37"/>
    </row>
    <row r="451" spans="1:26" ht="11.25">
      <c r="A451" s="1"/>
      <c r="B451" s="38"/>
      <c r="C451" s="38"/>
      <c r="D451" s="3"/>
      <c r="M451" s="3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Z451" s="37"/>
    </row>
    <row r="452" spans="1:26" ht="11.25">
      <c r="A452" s="1"/>
      <c r="B452" s="38"/>
      <c r="C452" s="38"/>
      <c r="D452" s="3"/>
      <c r="M452" s="3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Z452" s="37"/>
    </row>
    <row r="453" spans="1:26" ht="11.25">
      <c r="A453" s="1"/>
      <c r="B453" s="38"/>
      <c r="C453" s="38"/>
      <c r="D453" s="3"/>
      <c r="M453" s="3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Z453" s="37"/>
    </row>
    <row r="454" spans="1:26" ht="11.25">
      <c r="A454" s="1"/>
      <c r="B454" s="38"/>
      <c r="C454" s="38"/>
      <c r="D454" s="3"/>
      <c r="M454" s="3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Z454" s="37"/>
    </row>
    <row r="455" spans="1:26" ht="11.25">
      <c r="A455" s="1"/>
      <c r="B455" s="38"/>
      <c r="C455" s="38"/>
      <c r="D455" s="3"/>
      <c r="M455" s="3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Z455" s="37"/>
    </row>
    <row r="456" spans="1:26" ht="11.25">
      <c r="A456" s="1"/>
      <c r="B456" s="38"/>
      <c r="C456" s="38"/>
      <c r="D456" s="3"/>
      <c r="M456" s="3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Z456" s="37"/>
    </row>
    <row r="457" spans="1:26" ht="11.25">
      <c r="A457" s="1"/>
      <c r="B457" s="38"/>
      <c r="C457" s="38"/>
      <c r="D457" s="3"/>
      <c r="M457" s="3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Z457" s="37"/>
    </row>
    <row r="458" spans="1:26" ht="11.25">
      <c r="A458" s="1"/>
      <c r="B458" s="38"/>
      <c r="C458" s="38"/>
      <c r="D458" s="3"/>
      <c r="M458" s="3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Z458" s="37"/>
    </row>
    <row r="459" spans="1:26" ht="11.25">
      <c r="A459" s="1"/>
      <c r="B459" s="38"/>
      <c r="C459" s="38"/>
      <c r="D459" s="3"/>
      <c r="M459" s="3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Z459" s="37"/>
    </row>
    <row r="460" spans="1:26" ht="11.25">
      <c r="A460" s="1"/>
      <c r="B460" s="38"/>
      <c r="C460" s="38"/>
      <c r="D460" s="3"/>
      <c r="M460" s="3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Z460" s="37"/>
    </row>
    <row r="461" spans="1:26" ht="11.25">
      <c r="A461" s="1"/>
      <c r="B461" s="38"/>
      <c r="C461" s="38"/>
      <c r="D461" s="3"/>
      <c r="M461" s="3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Z461" s="37"/>
    </row>
    <row r="462" spans="1:26" ht="11.25">
      <c r="A462" s="1"/>
      <c r="B462" s="38"/>
      <c r="C462" s="38"/>
      <c r="D462" s="3"/>
      <c r="M462" s="3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Z462" s="37"/>
    </row>
    <row r="463" spans="1:26" ht="11.25">
      <c r="A463" s="1"/>
      <c r="B463" s="38"/>
      <c r="C463" s="38"/>
      <c r="D463" s="3"/>
      <c r="M463" s="3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Z463" s="37"/>
    </row>
    <row r="464" spans="1:26" ht="11.25">
      <c r="A464" s="1"/>
      <c r="B464" s="38"/>
      <c r="C464" s="38"/>
      <c r="D464" s="3"/>
      <c r="M464" s="3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Z464" s="37"/>
    </row>
    <row r="465" spans="1:26" ht="11.25">
      <c r="A465" s="1"/>
      <c r="B465" s="38"/>
      <c r="C465" s="38"/>
      <c r="D465" s="3"/>
      <c r="M465" s="3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Z465" s="37"/>
    </row>
    <row r="466" spans="1:26" ht="11.25">
      <c r="A466" s="1"/>
      <c r="B466" s="38"/>
      <c r="C466" s="38"/>
      <c r="D466" s="3"/>
      <c r="M466" s="3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Z466" s="37"/>
    </row>
    <row r="467" spans="1:26" ht="11.25">
      <c r="A467" s="1"/>
      <c r="B467" s="38"/>
      <c r="C467" s="38"/>
      <c r="D467" s="3"/>
      <c r="M467" s="3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Z467" s="37"/>
    </row>
    <row r="468" spans="1:26" ht="11.25">
      <c r="A468" s="1"/>
      <c r="B468" s="38"/>
      <c r="C468" s="38"/>
      <c r="D468" s="3"/>
      <c r="M468" s="3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Z468" s="37"/>
    </row>
    <row r="469" spans="1:26" ht="11.25">
      <c r="A469" s="1"/>
      <c r="B469" s="38"/>
      <c r="C469" s="38"/>
      <c r="D469" s="3"/>
      <c r="M469" s="3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Z469" s="37"/>
    </row>
    <row r="470" spans="1:26" ht="11.25">
      <c r="A470" s="1"/>
      <c r="B470" s="38"/>
      <c r="C470" s="38"/>
      <c r="D470" s="3"/>
      <c r="M470" s="3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Z470" s="37"/>
    </row>
    <row r="471" spans="1:26" ht="11.25">
      <c r="A471" s="1"/>
      <c r="B471" s="38"/>
      <c r="C471" s="38"/>
      <c r="D471" s="3"/>
      <c r="M471" s="3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Z471" s="37"/>
    </row>
    <row r="472" spans="1:26" ht="11.25">
      <c r="A472" s="1"/>
      <c r="B472" s="38"/>
      <c r="C472" s="38"/>
      <c r="D472" s="3"/>
      <c r="M472" s="3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Z472" s="37"/>
    </row>
    <row r="473" spans="1:26" ht="11.25">
      <c r="A473" s="1"/>
      <c r="B473" s="38"/>
      <c r="C473" s="38"/>
      <c r="D473" s="3"/>
      <c r="M473" s="3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Z473" s="37"/>
    </row>
    <row r="474" spans="1:26" ht="11.25">
      <c r="A474" s="1"/>
      <c r="B474" s="38"/>
      <c r="C474" s="38"/>
      <c r="D474" s="3"/>
      <c r="M474" s="3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Z474" s="37"/>
    </row>
    <row r="475" spans="1:26" ht="11.25">
      <c r="A475" s="1"/>
      <c r="B475" s="38"/>
      <c r="C475" s="38"/>
      <c r="D475" s="3"/>
      <c r="M475" s="3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Z475" s="37"/>
    </row>
    <row r="476" spans="1:26" ht="11.25">
      <c r="A476" s="1"/>
      <c r="B476" s="38"/>
      <c r="C476" s="38"/>
      <c r="D476" s="3"/>
      <c r="M476" s="3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Z476" s="37"/>
    </row>
    <row r="477" spans="1:26" ht="11.25">
      <c r="A477" s="1"/>
      <c r="B477" s="38"/>
      <c r="C477" s="38"/>
      <c r="D477" s="3"/>
      <c r="M477" s="3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Z477" s="37"/>
    </row>
    <row r="478" spans="1:26" ht="11.25">
      <c r="A478" s="1"/>
      <c r="B478" s="38"/>
      <c r="C478" s="38"/>
      <c r="D478" s="3"/>
      <c r="M478" s="3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Z478" s="37"/>
    </row>
    <row r="479" spans="1:26" ht="11.25">
      <c r="A479" s="1"/>
      <c r="B479" s="38"/>
      <c r="C479" s="38"/>
      <c r="D479" s="3"/>
      <c r="M479" s="3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Z479" s="37"/>
    </row>
    <row r="480" spans="1:26" ht="11.25">
      <c r="A480" s="1"/>
      <c r="B480" s="38"/>
      <c r="C480" s="38"/>
      <c r="D480" s="3"/>
      <c r="M480" s="3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Z480" s="37"/>
    </row>
    <row r="481" spans="1:26" ht="11.25">
      <c r="A481" s="1"/>
      <c r="B481" s="38"/>
      <c r="C481" s="38"/>
      <c r="D481" s="3"/>
      <c r="M481" s="3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Z481" s="37"/>
    </row>
    <row r="482" spans="1:26" ht="11.25">
      <c r="A482" s="1"/>
      <c r="B482" s="38"/>
      <c r="C482" s="38"/>
      <c r="D482" s="3"/>
      <c r="M482" s="3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Z482" s="37"/>
    </row>
    <row r="483" spans="1:26" ht="11.25">
      <c r="A483" s="1"/>
      <c r="B483" s="38"/>
      <c r="C483" s="38"/>
      <c r="D483" s="3"/>
      <c r="M483" s="3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Z483" s="37"/>
    </row>
    <row r="484" spans="1:26" ht="11.25">
      <c r="A484" s="1"/>
      <c r="B484" s="38"/>
      <c r="C484" s="38"/>
      <c r="D484" s="3"/>
      <c r="M484" s="3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Z484" s="37"/>
    </row>
    <row r="485" spans="1:26" ht="11.25">
      <c r="A485" s="1"/>
      <c r="B485" s="38"/>
      <c r="C485" s="38"/>
      <c r="D485" s="3"/>
      <c r="M485" s="3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Z485" s="37"/>
    </row>
    <row r="486" spans="1:26" ht="11.25">
      <c r="A486" s="1"/>
      <c r="B486" s="38"/>
      <c r="C486" s="38"/>
      <c r="D486" s="3"/>
      <c r="M486" s="3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Z486" s="37"/>
    </row>
    <row r="487" spans="1:26" ht="11.25">
      <c r="A487" s="1"/>
      <c r="B487" s="38"/>
      <c r="C487" s="38"/>
      <c r="D487" s="3"/>
      <c r="M487" s="3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Z487" s="37"/>
    </row>
    <row r="488" spans="1:26" ht="11.25">
      <c r="A488" s="1"/>
      <c r="B488" s="38"/>
      <c r="C488" s="38"/>
      <c r="D488" s="3"/>
      <c r="M488" s="3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Z488" s="37"/>
    </row>
    <row r="489" spans="1:26" ht="11.25">
      <c r="A489" s="1"/>
      <c r="B489" s="38"/>
      <c r="C489" s="38"/>
      <c r="D489" s="3"/>
      <c r="M489" s="3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Z489" s="37"/>
    </row>
    <row r="490" spans="1:26" ht="11.25">
      <c r="A490" s="1"/>
      <c r="B490" s="38"/>
      <c r="C490" s="38"/>
      <c r="D490" s="3"/>
      <c r="M490" s="3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Z490" s="37"/>
    </row>
    <row r="491" spans="1:26" ht="11.25">
      <c r="A491" s="1"/>
      <c r="B491" s="38"/>
      <c r="C491" s="38"/>
      <c r="D491" s="3"/>
      <c r="M491" s="3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Z491" s="37"/>
    </row>
    <row r="492" spans="1:26" ht="11.25">
      <c r="A492" s="1"/>
      <c r="B492" s="38"/>
      <c r="C492" s="38"/>
      <c r="D492" s="3"/>
      <c r="M492" s="3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Z492" s="37"/>
    </row>
    <row r="493" spans="1:26" ht="11.25">
      <c r="A493" s="1"/>
      <c r="B493" s="38"/>
      <c r="C493" s="38"/>
      <c r="D493" s="3"/>
      <c r="M493" s="3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Z493" s="37"/>
    </row>
    <row r="494" spans="1:26" ht="11.25">
      <c r="A494" s="1"/>
      <c r="B494" s="38"/>
      <c r="C494" s="38"/>
      <c r="D494" s="3"/>
      <c r="M494" s="3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Z494" s="37"/>
    </row>
    <row r="495" spans="1:26" ht="11.25">
      <c r="A495" s="1"/>
      <c r="B495" s="38"/>
      <c r="C495" s="38"/>
      <c r="D495" s="3"/>
      <c r="M495" s="3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Z495" s="37"/>
    </row>
    <row r="496" spans="1:26" ht="11.25">
      <c r="A496" s="1"/>
      <c r="B496" s="38"/>
      <c r="C496" s="38"/>
      <c r="D496" s="3"/>
      <c r="M496" s="3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Z496" s="37"/>
    </row>
    <row r="497" spans="1:26" ht="11.25">
      <c r="A497" s="1"/>
      <c r="B497" s="38"/>
      <c r="C497" s="38"/>
      <c r="D497" s="3"/>
      <c r="M497" s="3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Z497" s="37"/>
    </row>
    <row r="498" spans="1:26" ht="11.25">
      <c r="A498" s="1"/>
      <c r="B498" s="38"/>
      <c r="C498" s="38"/>
      <c r="D498" s="3"/>
      <c r="M498" s="3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Z498" s="37"/>
    </row>
    <row r="499" spans="1:26" ht="11.25">
      <c r="A499" s="1"/>
      <c r="B499" s="38"/>
      <c r="C499" s="38"/>
      <c r="D499" s="3"/>
      <c r="M499" s="3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Z499" s="37"/>
    </row>
    <row r="500" spans="1:26" ht="11.25">
      <c r="A500" s="1"/>
      <c r="B500" s="38"/>
      <c r="C500" s="38"/>
      <c r="D500" s="3"/>
      <c r="M500" s="3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Z500" s="37"/>
    </row>
    <row r="501" spans="1:26" ht="11.25">
      <c r="A501" s="1"/>
      <c r="B501" s="38"/>
      <c r="C501" s="38"/>
      <c r="D501" s="3"/>
      <c r="M501" s="3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Z501" s="37"/>
    </row>
    <row r="502" spans="1:24" ht="11.25">
      <c r="A502" s="1"/>
      <c r="B502" s="38"/>
      <c r="C502" s="38"/>
      <c r="D502" s="3"/>
      <c r="M502" s="3"/>
      <c r="O502" s="39"/>
      <c r="P502" s="39"/>
      <c r="Q502" s="39"/>
      <c r="R502" s="39"/>
      <c r="S502" s="39"/>
      <c r="T502" s="39"/>
      <c r="U502" s="39"/>
      <c r="V502" s="39"/>
      <c r="W502" s="39"/>
      <c r="X502" s="39"/>
    </row>
    <row r="503" spans="1:24" ht="11.25">
      <c r="A503" s="1"/>
      <c r="B503" s="38"/>
      <c r="C503" s="38"/>
      <c r="D503" s="3"/>
      <c r="M503" s="3"/>
      <c r="O503" s="39"/>
      <c r="P503" s="39"/>
      <c r="Q503" s="39"/>
      <c r="R503" s="39"/>
      <c r="S503" s="39"/>
      <c r="T503" s="39"/>
      <c r="U503" s="39"/>
      <c r="V503" s="39"/>
      <c r="W503" s="39"/>
      <c r="X503" s="39"/>
    </row>
    <row r="504" spans="1:24" ht="11.25">
      <c r="A504" s="1"/>
      <c r="B504" s="38"/>
      <c r="C504" s="38"/>
      <c r="D504" s="3"/>
      <c r="M504" s="3"/>
      <c r="O504" s="39"/>
      <c r="P504" s="39"/>
      <c r="Q504" s="39"/>
      <c r="R504" s="39"/>
      <c r="S504" s="39"/>
      <c r="T504" s="39"/>
      <c r="U504" s="39"/>
      <c r="V504" s="39"/>
      <c r="W504" s="39"/>
      <c r="X504" s="39"/>
    </row>
    <row r="505" spans="1:24" ht="11.25">
      <c r="A505" s="1"/>
      <c r="B505" s="38"/>
      <c r="C505" s="38"/>
      <c r="D505" s="3"/>
      <c r="M505" s="3"/>
      <c r="O505" s="39"/>
      <c r="P505" s="39"/>
      <c r="Q505" s="39"/>
      <c r="R505" s="39"/>
      <c r="S505" s="39"/>
      <c r="T505" s="39"/>
      <c r="U505" s="39"/>
      <c r="V505" s="39"/>
      <c r="W505" s="39"/>
      <c r="X505" s="39"/>
    </row>
    <row r="506" spans="1:24" ht="11.25">
      <c r="A506" s="1"/>
      <c r="B506" s="38"/>
      <c r="C506" s="38"/>
      <c r="D506" s="3"/>
      <c r="M506" s="3"/>
      <c r="O506" s="39"/>
      <c r="P506" s="39"/>
      <c r="Q506" s="39"/>
      <c r="R506" s="39"/>
      <c r="S506" s="39"/>
      <c r="T506" s="39"/>
      <c r="U506" s="39"/>
      <c r="V506" s="39"/>
      <c r="W506" s="39"/>
      <c r="X506" s="39"/>
    </row>
    <row r="507" spans="1:24" ht="11.25">
      <c r="A507" s="1"/>
      <c r="B507" s="38"/>
      <c r="C507" s="38"/>
      <c r="D507" s="3"/>
      <c r="M507" s="3"/>
      <c r="O507" s="39"/>
      <c r="P507" s="39"/>
      <c r="Q507" s="39"/>
      <c r="R507" s="39"/>
      <c r="S507" s="39"/>
      <c r="T507" s="39"/>
      <c r="U507" s="39"/>
      <c r="V507" s="39"/>
      <c r="W507" s="39"/>
      <c r="X507" s="39"/>
    </row>
    <row r="508" spans="1:24" ht="11.25">
      <c r="A508" s="1"/>
      <c r="B508" s="38"/>
      <c r="C508" s="38"/>
      <c r="D508" s="3"/>
      <c r="M508" s="3"/>
      <c r="O508" s="39"/>
      <c r="P508" s="39"/>
      <c r="Q508" s="39"/>
      <c r="R508" s="39"/>
      <c r="S508" s="39"/>
      <c r="T508" s="39"/>
      <c r="U508" s="39"/>
      <c r="V508" s="39"/>
      <c r="W508" s="39"/>
      <c r="X508" s="39"/>
    </row>
    <row r="509" spans="1:24" ht="11.25">
      <c r="A509" s="1"/>
      <c r="B509" s="38"/>
      <c r="C509" s="38"/>
      <c r="D509" s="3"/>
      <c r="M509" s="3"/>
      <c r="O509" s="39"/>
      <c r="P509" s="39"/>
      <c r="Q509" s="39"/>
      <c r="R509" s="39"/>
      <c r="S509" s="39"/>
      <c r="T509" s="39"/>
      <c r="U509" s="39"/>
      <c r="V509" s="39"/>
      <c r="W509" s="39"/>
      <c r="X509" s="39"/>
    </row>
    <row r="510" spans="1:24" ht="11.25">
      <c r="A510" s="1"/>
      <c r="B510" s="38"/>
      <c r="C510" s="38"/>
      <c r="D510" s="3"/>
      <c r="M510" s="3"/>
      <c r="O510" s="39"/>
      <c r="P510" s="39"/>
      <c r="Q510" s="39"/>
      <c r="R510" s="39"/>
      <c r="S510" s="39"/>
      <c r="T510" s="39"/>
      <c r="U510" s="39"/>
      <c r="V510" s="39"/>
      <c r="W510" s="39"/>
      <c r="X510" s="39"/>
    </row>
    <row r="511" spans="1:24" ht="11.25">
      <c r="A511" s="1"/>
      <c r="B511" s="38"/>
      <c r="C511" s="38"/>
      <c r="D511" s="3"/>
      <c r="M511" s="3"/>
      <c r="O511" s="39"/>
      <c r="P511" s="39"/>
      <c r="Q511" s="39"/>
      <c r="R511" s="39"/>
      <c r="S511" s="39"/>
      <c r="T511" s="39"/>
      <c r="U511" s="39"/>
      <c r="V511" s="39"/>
      <c r="W511" s="39"/>
      <c r="X511" s="39"/>
    </row>
    <row r="512" spans="1:24" ht="11.25">
      <c r="A512" s="1"/>
      <c r="B512" s="38"/>
      <c r="C512" s="38"/>
      <c r="D512" s="3"/>
      <c r="M512" s="3"/>
      <c r="O512" s="39"/>
      <c r="P512" s="39"/>
      <c r="Q512" s="39"/>
      <c r="R512" s="39"/>
      <c r="S512" s="39"/>
      <c r="T512" s="39"/>
      <c r="U512" s="39"/>
      <c r="V512" s="39"/>
      <c r="W512" s="39"/>
      <c r="X512" s="39"/>
    </row>
    <row r="513" spans="1:24" ht="11.25">
      <c r="A513" s="1"/>
      <c r="B513" s="38"/>
      <c r="C513" s="38"/>
      <c r="D513" s="3"/>
      <c r="M513" s="3"/>
      <c r="O513" s="39"/>
      <c r="P513" s="39"/>
      <c r="Q513" s="39"/>
      <c r="R513" s="39"/>
      <c r="S513" s="39"/>
      <c r="T513" s="39"/>
      <c r="U513" s="39"/>
      <c r="V513" s="39"/>
      <c r="W513" s="39"/>
      <c r="X513" s="39"/>
    </row>
    <row r="514" spans="1:24" ht="11.25">
      <c r="A514" s="1"/>
      <c r="B514" s="38"/>
      <c r="C514" s="38"/>
      <c r="D514" s="3"/>
      <c r="M514" s="3"/>
      <c r="O514" s="39"/>
      <c r="P514" s="39"/>
      <c r="Q514" s="39"/>
      <c r="R514" s="39"/>
      <c r="S514" s="39"/>
      <c r="T514" s="39"/>
      <c r="U514" s="39"/>
      <c r="V514" s="39"/>
      <c r="W514" s="39"/>
      <c r="X514" s="39"/>
    </row>
    <row r="515" spans="1:24" ht="11.25">
      <c r="A515" s="1"/>
      <c r="B515" s="38"/>
      <c r="C515" s="38"/>
      <c r="D515" s="3"/>
      <c r="M515" s="3"/>
      <c r="O515" s="39"/>
      <c r="P515" s="39"/>
      <c r="Q515" s="39"/>
      <c r="R515" s="39"/>
      <c r="S515" s="39"/>
      <c r="T515" s="39"/>
      <c r="U515" s="39"/>
      <c r="V515" s="39"/>
      <c r="W515" s="39"/>
      <c r="X515" s="39"/>
    </row>
    <row r="516" spans="1:24" ht="11.25">
      <c r="A516" s="1"/>
      <c r="B516" s="38"/>
      <c r="C516" s="38"/>
      <c r="D516" s="3"/>
      <c r="M516" s="3"/>
      <c r="O516" s="39"/>
      <c r="P516" s="39"/>
      <c r="Q516" s="39"/>
      <c r="R516" s="39"/>
      <c r="S516" s="39"/>
      <c r="T516" s="39"/>
      <c r="U516" s="39"/>
      <c r="V516" s="39"/>
      <c r="W516" s="39"/>
      <c r="X516" s="39"/>
    </row>
    <row r="517" spans="1:24" ht="11.25">
      <c r="A517" s="1"/>
      <c r="B517" s="38"/>
      <c r="C517" s="38"/>
      <c r="D517" s="3"/>
      <c r="M517" s="3"/>
      <c r="O517" s="39"/>
      <c r="P517" s="39"/>
      <c r="Q517" s="39"/>
      <c r="R517" s="39"/>
      <c r="S517" s="39"/>
      <c r="T517" s="39"/>
      <c r="U517" s="39"/>
      <c r="V517" s="39"/>
      <c r="W517" s="39"/>
      <c r="X517" s="39"/>
    </row>
    <row r="518" spans="1:24" ht="11.25">
      <c r="A518" s="1"/>
      <c r="B518" s="38"/>
      <c r="C518" s="38"/>
      <c r="D518" s="3"/>
      <c r="M518" s="3"/>
      <c r="O518" s="39"/>
      <c r="P518" s="39"/>
      <c r="Q518" s="39"/>
      <c r="R518" s="39"/>
      <c r="S518" s="39"/>
      <c r="T518" s="39"/>
      <c r="U518" s="39"/>
      <c r="V518" s="39"/>
      <c r="W518" s="39"/>
      <c r="X518" s="39"/>
    </row>
    <row r="519" spans="1:24" ht="11.25">
      <c r="A519" s="1"/>
      <c r="B519" s="38"/>
      <c r="C519" s="38"/>
      <c r="D519" s="3"/>
      <c r="M519" s="3"/>
      <c r="O519" s="39"/>
      <c r="P519" s="39"/>
      <c r="Q519" s="39"/>
      <c r="R519" s="39"/>
      <c r="S519" s="39"/>
      <c r="T519" s="39"/>
      <c r="U519" s="39"/>
      <c r="V519" s="39"/>
      <c r="W519" s="39"/>
      <c r="X519" s="39"/>
    </row>
    <row r="520" spans="1:24" ht="11.25">
      <c r="A520" s="1"/>
      <c r="B520" s="38"/>
      <c r="C520" s="38"/>
      <c r="D520" s="3"/>
      <c r="M520" s="3"/>
      <c r="O520" s="39"/>
      <c r="P520" s="39"/>
      <c r="Q520" s="39"/>
      <c r="R520" s="39"/>
      <c r="S520" s="39"/>
      <c r="T520" s="39"/>
      <c r="U520" s="39"/>
      <c r="V520" s="39"/>
      <c r="W520" s="39"/>
      <c r="X520" s="39"/>
    </row>
    <row r="521" spans="1:24" ht="11.25">
      <c r="A521" s="1"/>
      <c r="B521" s="38"/>
      <c r="C521" s="38"/>
      <c r="D521" s="3"/>
      <c r="M521" s="3"/>
      <c r="O521" s="39"/>
      <c r="P521" s="39"/>
      <c r="Q521" s="39"/>
      <c r="R521" s="39"/>
      <c r="S521" s="39"/>
      <c r="T521" s="39"/>
      <c r="U521" s="39"/>
      <c r="V521" s="39"/>
      <c r="W521" s="39"/>
      <c r="X521" s="39"/>
    </row>
    <row r="522" spans="1:24" ht="11.25">
      <c r="A522" s="1"/>
      <c r="B522" s="38"/>
      <c r="C522" s="38"/>
      <c r="D522" s="3"/>
      <c r="M522" s="3"/>
      <c r="O522" s="39"/>
      <c r="P522" s="39"/>
      <c r="Q522" s="39"/>
      <c r="R522" s="39"/>
      <c r="S522" s="39"/>
      <c r="T522" s="39"/>
      <c r="U522" s="39"/>
      <c r="V522" s="39"/>
      <c r="W522" s="39"/>
      <c r="X522" s="39"/>
    </row>
    <row r="523" spans="1:24" ht="11.25">
      <c r="A523" s="1"/>
      <c r="B523" s="38"/>
      <c r="C523" s="38"/>
      <c r="D523" s="3"/>
      <c r="M523" s="3"/>
      <c r="O523" s="39"/>
      <c r="P523" s="39"/>
      <c r="Q523" s="39"/>
      <c r="R523" s="39"/>
      <c r="S523" s="39"/>
      <c r="T523" s="39"/>
      <c r="U523" s="39"/>
      <c r="V523" s="39"/>
      <c r="W523" s="39"/>
      <c r="X523" s="39"/>
    </row>
    <row r="524" spans="1:24" ht="11.25">
      <c r="A524" s="1"/>
      <c r="B524" s="38"/>
      <c r="C524" s="38"/>
      <c r="D524" s="3"/>
      <c r="M524" s="3"/>
      <c r="O524" s="39"/>
      <c r="P524" s="39"/>
      <c r="Q524" s="39"/>
      <c r="R524" s="39"/>
      <c r="S524" s="39"/>
      <c r="T524" s="39"/>
      <c r="U524" s="39"/>
      <c r="V524" s="39"/>
      <c r="W524" s="39"/>
      <c r="X524" s="39"/>
    </row>
    <row r="525" spans="1:24" ht="11.25">
      <c r="A525" s="1"/>
      <c r="B525" s="38"/>
      <c r="C525" s="38"/>
      <c r="D525" s="3"/>
      <c r="M525" s="3"/>
      <c r="O525" s="39"/>
      <c r="P525" s="39"/>
      <c r="Q525" s="39"/>
      <c r="R525" s="39"/>
      <c r="S525" s="39"/>
      <c r="T525" s="39"/>
      <c r="U525" s="39"/>
      <c r="V525" s="39"/>
      <c r="W525" s="39"/>
      <c r="X525" s="39"/>
    </row>
    <row r="526" spans="1:24" ht="11.25">
      <c r="A526" s="1"/>
      <c r="B526" s="38"/>
      <c r="C526" s="38"/>
      <c r="D526" s="3"/>
      <c r="M526" s="3"/>
      <c r="O526" s="39"/>
      <c r="P526" s="39"/>
      <c r="Q526" s="39"/>
      <c r="R526" s="39"/>
      <c r="S526" s="39"/>
      <c r="T526" s="39"/>
      <c r="U526" s="39"/>
      <c r="V526" s="39"/>
      <c r="W526" s="39"/>
      <c r="X526" s="39"/>
    </row>
    <row r="527" spans="1:24" ht="11.25">
      <c r="A527" s="1"/>
      <c r="B527" s="38"/>
      <c r="C527" s="38"/>
      <c r="D527" s="3"/>
      <c r="M527" s="3"/>
      <c r="O527" s="39"/>
      <c r="P527" s="39"/>
      <c r="Q527" s="39"/>
      <c r="R527" s="39"/>
      <c r="S527" s="39"/>
      <c r="T527" s="39"/>
      <c r="U527" s="39"/>
      <c r="V527" s="39"/>
      <c r="W527" s="39"/>
      <c r="X527" s="39"/>
    </row>
    <row r="528" spans="1:24" ht="11.25">
      <c r="A528" s="1"/>
      <c r="B528" s="38"/>
      <c r="C528" s="38"/>
      <c r="D528" s="3"/>
      <c r="M528" s="3"/>
      <c r="O528" s="39"/>
      <c r="P528" s="39"/>
      <c r="Q528" s="39"/>
      <c r="R528" s="39"/>
      <c r="S528" s="39"/>
      <c r="T528" s="39"/>
      <c r="U528" s="39"/>
      <c r="V528" s="39"/>
      <c r="W528" s="39"/>
      <c r="X528" s="39"/>
    </row>
    <row r="529" spans="1:24" ht="11.25">
      <c r="A529" s="1"/>
      <c r="B529" s="38"/>
      <c r="C529" s="38"/>
      <c r="D529" s="3"/>
      <c r="M529" s="3"/>
      <c r="O529" s="39"/>
      <c r="P529" s="39"/>
      <c r="Q529" s="39"/>
      <c r="R529" s="39"/>
      <c r="S529" s="39"/>
      <c r="T529" s="39"/>
      <c r="U529" s="39"/>
      <c r="V529" s="39"/>
      <c r="W529" s="39"/>
      <c r="X529" s="39"/>
    </row>
    <row r="530" spans="1:24" ht="11.25">
      <c r="A530" s="1"/>
      <c r="B530" s="38"/>
      <c r="C530" s="38"/>
      <c r="D530" s="3"/>
      <c r="M530" s="3"/>
      <c r="O530" s="39"/>
      <c r="P530" s="39"/>
      <c r="Q530" s="39"/>
      <c r="R530" s="39"/>
      <c r="S530" s="39"/>
      <c r="T530" s="39"/>
      <c r="U530" s="39"/>
      <c r="V530" s="39"/>
      <c r="W530" s="39"/>
      <c r="X530" s="39"/>
    </row>
    <row r="531" spans="1:24" ht="11.25">
      <c r="A531" s="1"/>
      <c r="B531" s="38"/>
      <c r="C531" s="38"/>
      <c r="D531" s="3"/>
      <c r="M531" s="3"/>
      <c r="O531" s="39"/>
      <c r="P531" s="39"/>
      <c r="Q531" s="39"/>
      <c r="R531" s="39"/>
      <c r="S531" s="39"/>
      <c r="T531" s="39"/>
      <c r="U531" s="39"/>
      <c r="V531" s="39"/>
      <c r="W531" s="39"/>
      <c r="X531" s="39"/>
    </row>
    <row r="532" spans="1:24" ht="11.25">
      <c r="A532" s="1"/>
      <c r="B532" s="38"/>
      <c r="C532" s="38"/>
      <c r="D532" s="3"/>
      <c r="M532" s="3"/>
      <c r="O532" s="39"/>
      <c r="P532" s="39"/>
      <c r="Q532" s="39"/>
      <c r="R532" s="39"/>
      <c r="S532" s="39"/>
      <c r="T532" s="39"/>
      <c r="U532" s="39"/>
      <c r="V532" s="39"/>
      <c r="W532" s="39"/>
      <c r="X532" s="39"/>
    </row>
    <row r="533" spans="1:24" ht="11.25">
      <c r="A533" s="1"/>
      <c r="B533" s="38"/>
      <c r="C533" s="38"/>
      <c r="D533" s="3"/>
      <c r="M533" s="3"/>
      <c r="O533" s="39"/>
      <c r="P533" s="39"/>
      <c r="Q533" s="39"/>
      <c r="R533" s="39"/>
      <c r="S533" s="39"/>
      <c r="T533" s="39"/>
      <c r="U533" s="39"/>
      <c r="V533" s="39"/>
      <c r="W533" s="39"/>
      <c r="X533" s="39"/>
    </row>
    <row r="534" spans="1:24" ht="11.25">
      <c r="A534" s="1"/>
      <c r="B534" s="38"/>
      <c r="C534" s="38"/>
      <c r="D534" s="3"/>
      <c r="M534" s="3"/>
      <c r="O534" s="39"/>
      <c r="P534" s="39"/>
      <c r="Q534" s="39"/>
      <c r="R534" s="39"/>
      <c r="S534" s="39"/>
      <c r="T534" s="39"/>
      <c r="U534" s="39"/>
      <c r="V534" s="39"/>
      <c r="W534" s="39"/>
      <c r="X534" s="39"/>
    </row>
    <row r="535" spans="1:24" ht="11.25">
      <c r="A535" s="1"/>
      <c r="B535" s="38"/>
      <c r="C535" s="38"/>
      <c r="D535" s="3"/>
      <c r="M535" s="3"/>
      <c r="O535" s="39"/>
      <c r="P535" s="39"/>
      <c r="Q535" s="39"/>
      <c r="R535" s="39"/>
      <c r="S535" s="39"/>
      <c r="T535" s="39"/>
      <c r="U535" s="39"/>
      <c r="V535" s="39"/>
      <c r="W535" s="39"/>
      <c r="X535" s="39"/>
    </row>
    <row r="536" spans="1:24" ht="11.25">
      <c r="A536" s="1"/>
      <c r="B536" s="38"/>
      <c r="C536" s="38"/>
      <c r="D536" s="3"/>
      <c r="M536" s="3"/>
      <c r="O536" s="39"/>
      <c r="P536" s="39"/>
      <c r="Q536" s="39"/>
      <c r="R536" s="39"/>
      <c r="S536" s="39"/>
      <c r="T536" s="39"/>
      <c r="U536" s="39"/>
      <c r="V536" s="39"/>
      <c r="W536" s="39"/>
      <c r="X536" s="39"/>
    </row>
    <row r="537" spans="1:24" ht="11.25">
      <c r="A537" s="1"/>
      <c r="B537" s="38"/>
      <c r="C537" s="38"/>
      <c r="D537" s="3"/>
      <c r="M537" s="3"/>
      <c r="O537" s="39"/>
      <c r="P537" s="39"/>
      <c r="Q537" s="39"/>
      <c r="R537" s="39"/>
      <c r="S537" s="39"/>
      <c r="T537" s="39"/>
      <c r="U537" s="39"/>
      <c r="V537" s="39"/>
      <c r="W537" s="39"/>
      <c r="X537" s="39"/>
    </row>
    <row r="538" spans="1:24" ht="11.25">
      <c r="A538" s="1"/>
      <c r="B538" s="38"/>
      <c r="C538" s="38"/>
      <c r="D538" s="3"/>
      <c r="M538" s="3"/>
      <c r="O538" s="39"/>
      <c r="P538" s="39"/>
      <c r="Q538" s="39"/>
      <c r="R538" s="39"/>
      <c r="S538" s="39"/>
      <c r="T538" s="39"/>
      <c r="U538" s="39"/>
      <c r="V538" s="39"/>
      <c r="W538" s="39"/>
      <c r="X538" s="39"/>
    </row>
    <row r="539" spans="1:24" ht="11.25">
      <c r="A539" s="1"/>
      <c r="B539" s="38"/>
      <c r="C539" s="38"/>
      <c r="D539" s="3"/>
      <c r="M539" s="3"/>
      <c r="O539" s="39"/>
      <c r="P539" s="39"/>
      <c r="Q539" s="39"/>
      <c r="R539" s="39"/>
      <c r="S539" s="39"/>
      <c r="T539" s="39"/>
      <c r="U539" s="39"/>
      <c r="V539" s="39"/>
      <c r="W539" s="39"/>
      <c r="X539" s="39"/>
    </row>
    <row r="540" spans="1:24" ht="11.25">
      <c r="A540" s="1"/>
      <c r="B540" s="38"/>
      <c r="C540" s="38"/>
      <c r="D540" s="3"/>
      <c r="M540" s="3"/>
      <c r="O540" s="39"/>
      <c r="P540" s="39"/>
      <c r="Q540" s="39"/>
      <c r="R540" s="39"/>
      <c r="S540" s="39"/>
      <c r="T540" s="39"/>
      <c r="U540" s="39"/>
      <c r="V540" s="39"/>
      <c r="W540" s="39"/>
      <c r="X540" s="39"/>
    </row>
    <row r="541" spans="1:24" ht="11.25">
      <c r="A541" s="1"/>
      <c r="B541" s="38"/>
      <c r="C541" s="38"/>
      <c r="D541" s="3"/>
      <c r="M541" s="3"/>
      <c r="O541" s="39"/>
      <c r="P541" s="39"/>
      <c r="Q541" s="39"/>
      <c r="R541" s="39"/>
      <c r="S541" s="39"/>
      <c r="T541" s="39"/>
      <c r="U541" s="39"/>
      <c r="V541" s="39"/>
      <c r="W541" s="39"/>
      <c r="X541" s="39"/>
    </row>
    <row r="542" spans="1:24" ht="11.25">
      <c r="A542" s="1"/>
      <c r="B542" s="38"/>
      <c r="C542" s="38"/>
      <c r="D542" s="3"/>
      <c r="M542" s="3"/>
      <c r="O542" s="39"/>
      <c r="P542" s="39"/>
      <c r="Q542" s="39"/>
      <c r="R542" s="39"/>
      <c r="S542" s="39"/>
      <c r="T542" s="39"/>
      <c r="U542" s="39"/>
      <c r="V542" s="39"/>
      <c r="W542" s="39"/>
      <c r="X542" s="39"/>
    </row>
    <row r="543" spans="1:24" ht="11.25">
      <c r="A543" s="1"/>
      <c r="B543" s="38"/>
      <c r="C543" s="38"/>
      <c r="D543" s="3"/>
      <c r="M543" s="3"/>
      <c r="O543" s="39"/>
      <c r="P543" s="39"/>
      <c r="Q543" s="39"/>
      <c r="R543" s="39"/>
      <c r="S543" s="39"/>
      <c r="T543" s="39"/>
      <c r="U543" s="39"/>
      <c r="V543" s="39"/>
      <c r="W543" s="39"/>
      <c r="X543" s="39"/>
    </row>
    <row r="544" spans="1:24" ht="11.25">
      <c r="A544" s="1"/>
      <c r="B544" s="38"/>
      <c r="C544" s="38"/>
      <c r="D544" s="3"/>
      <c r="M544" s="3"/>
      <c r="O544" s="39"/>
      <c r="P544" s="39"/>
      <c r="Q544" s="39"/>
      <c r="R544" s="39"/>
      <c r="S544" s="39"/>
      <c r="T544" s="39"/>
      <c r="U544" s="39"/>
      <c r="V544" s="39"/>
      <c r="W544" s="39"/>
      <c r="X544" s="39"/>
    </row>
    <row r="545" spans="1:24" ht="11.25">
      <c r="A545" s="1"/>
      <c r="B545" s="38"/>
      <c r="C545" s="38"/>
      <c r="D545" s="3"/>
      <c r="M545" s="3"/>
      <c r="O545" s="39"/>
      <c r="P545" s="39"/>
      <c r="Q545" s="39"/>
      <c r="R545" s="39"/>
      <c r="S545" s="39"/>
      <c r="T545" s="39"/>
      <c r="U545" s="39"/>
      <c r="V545" s="39"/>
      <c r="W545" s="39"/>
      <c r="X545" s="39"/>
    </row>
    <row r="546" spans="1:24" ht="11.25">
      <c r="A546" s="1"/>
      <c r="B546" s="38"/>
      <c r="C546" s="38"/>
      <c r="D546" s="3"/>
      <c r="M546" s="3"/>
      <c r="O546" s="39"/>
      <c r="P546" s="39"/>
      <c r="Q546" s="39"/>
      <c r="R546" s="39"/>
      <c r="S546" s="39"/>
      <c r="T546" s="39"/>
      <c r="U546" s="39"/>
      <c r="V546" s="39"/>
      <c r="W546" s="39"/>
      <c r="X546" s="39"/>
    </row>
    <row r="547" spans="1:24" ht="11.25">
      <c r="A547" s="1"/>
      <c r="B547" s="38"/>
      <c r="C547" s="38"/>
      <c r="D547" s="3"/>
      <c r="M547" s="3"/>
      <c r="O547" s="39"/>
      <c r="P547" s="39"/>
      <c r="Q547" s="39"/>
      <c r="R547" s="39"/>
      <c r="S547" s="39"/>
      <c r="T547" s="39"/>
      <c r="U547" s="39"/>
      <c r="V547" s="39"/>
      <c r="W547" s="39"/>
      <c r="X547" s="39"/>
    </row>
    <row r="548" spans="1:24" ht="11.25">
      <c r="A548" s="1"/>
      <c r="B548" s="38"/>
      <c r="C548" s="38"/>
      <c r="D548" s="3"/>
      <c r="M548" s="3"/>
      <c r="O548" s="39"/>
      <c r="P548" s="39"/>
      <c r="Q548" s="39"/>
      <c r="R548" s="39"/>
      <c r="S548" s="39"/>
      <c r="T548" s="39"/>
      <c r="U548" s="39"/>
      <c r="V548" s="39"/>
      <c r="W548" s="39"/>
      <c r="X548" s="39"/>
    </row>
    <row r="549" spans="1:24" ht="11.25">
      <c r="A549" s="1"/>
      <c r="B549" s="38"/>
      <c r="C549" s="38"/>
      <c r="D549" s="3"/>
      <c r="M549" s="3"/>
      <c r="O549" s="39"/>
      <c r="P549" s="39"/>
      <c r="Q549" s="39"/>
      <c r="R549" s="39"/>
      <c r="S549" s="39"/>
      <c r="T549" s="39"/>
      <c r="U549" s="39"/>
      <c r="V549" s="39"/>
      <c r="W549" s="39"/>
      <c r="X549" s="39"/>
    </row>
    <row r="550" spans="1:24" ht="11.25">
      <c r="A550" s="1"/>
      <c r="B550" s="38"/>
      <c r="C550" s="38"/>
      <c r="D550" s="3"/>
      <c r="M550" s="3"/>
      <c r="O550" s="39"/>
      <c r="P550" s="39"/>
      <c r="Q550" s="39"/>
      <c r="R550" s="39"/>
      <c r="S550" s="39"/>
      <c r="T550" s="39"/>
      <c r="U550" s="39"/>
      <c r="V550" s="39"/>
      <c r="W550" s="39"/>
      <c r="X550" s="39"/>
    </row>
    <row r="551" spans="1:24" ht="11.25">
      <c r="A551" s="1"/>
      <c r="B551" s="38"/>
      <c r="C551" s="38"/>
      <c r="D551" s="3"/>
      <c r="M551" s="3"/>
      <c r="O551" s="39"/>
      <c r="P551" s="39"/>
      <c r="Q551" s="39"/>
      <c r="R551" s="39"/>
      <c r="S551" s="39"/>
      <c r="T551" s="39"/>
      <c r="U551" s="39"/>
      <c r="V551" s="39"/>
      <c r="W551" s="39"/>
      <c r="X551" s="39"/>
    </row>
    <row r="552" spans="1:24" ht="11.25">
      <c r="A552" s="1"/>
      <c r="B552" s="38"/>
      <c r="C552" s="38"/>
      <c r="D552" s="3"/>
      <c r="M552" s="3"/>
      <c r="O552" s="39"/>
      <c r="P552" s="39"/>
      <c r="Q552" s="39"/>
      <c r="R552" s="39"/>
      <c r="S552" s="39"/>
      <c r="T552" s="39"/>
      <c r="U552" s="39"/>
      <c r="V552" s="39"/>
      <c r="W552" s="39"/>
      <c r="X552" s="39"/>
    </row>
    <row r="553" spans="1:24" ht="11.25">
      <c r="A553" s="1"/>
      <c r="B553" s="38"/>
      <c r="C553" s="38"/>
      <c r="D553" s="3"/>
      <c r="M553" s="3"/>
      <c r="O553" s="39"/>
      <c r="P553" s="39"/>
      <c r="Q553" s="39"/>
      <c r="R553" s="39"/>
      <c r="S553" s="39"/>
      <c r="T553" s="39"/>
      <c r="U553" s="39"/>
      <c r="V553" s="39"/>
      <c r="W553" s="39"/>
      <c r="X553" s="39"/>
    </row>
    <row r="554" spans="1:24" ht="11.25">
      <c r="A554" s="1"/>
      <c r="B554" s="38"/>
      <c r="C554" s="38"/>
      <c r="D554" s="3"/>
      <c r="M554" s="3"/>
      <c r="O554" s="39"/>
      <c r="P554" s="39"/>
      <c r="Q554" s="39"/>
      <c r="R554" s="39"/>
      <c r="S554" s="39"/>
      <c r="T554" s="39"/>
      <c r="U554" s="39"/>
      <c r="V554" s="39"/>
      <c r="W554" s="39"/>
      <c r="X554" s="39"/>
    </row>
    <row r="555" spans="1:24" ht="11.25">
      <c r="A555" s="1"/>
      <c r="B555" s="38"/>
      <c r="C555" s="38"/>
      <c r="D555" s="3"/>
      <c r="M555" s="3"/>
      <c r="O555" s="39"/>
      <c r="P555" s="39"/>
      <c r="Q555" s="39"/>
      <c r="R555" s="39"/>
      <c r="S555" s="39"/>
      <c r="T555" s="39"/>
      <c r="U555" s="39"/>
      <c r="V555" s="39"/>
      <c r="W555" s="39"/>
      <c r="X555" s="39"/>
    </row>
    <row r="556" spans="1:24" ht="11.25">
      <c r="A556" s="1"/>
      <c r="B556" s="38"/>
      <c r="C556" s="38"/>
      <c r="D556" s="3"/>
      <c r="M556" s="3"/>
      <c r="O556" s="39"/>
      <c r="P556" s="39"/>
      <c r="Q556" s="39"/>
      <c r="R556" s="39"/>
      <c r="S556" s="39"/>
      <c r="T556" s="39"/>
      <c r="U556" s="39"/>
      <c r="V556" s="39"/>
      <c r="W556" s="39"/>
      <c r="X556" s="39"/>
    </row>
    <row r="557" spans="1:24" ht="11.25">
      <c r="A557" s="1"/>
      <c r="B557" s="38"/>
      <c r="C557" s="38"/>
      <c r="D557" s="3"/>
      <c r="M557" s="3"/>
      <c r="O557" s="39"/>
      <c r="P557" s="39"/>
      <c r="Q557" s="39"/>
      <c r="R557" s="39"/>
      <c r="S557" s="39"/>
      <c r="T557" s="39"/>
      <c r="U557" s="39"/>
      <c r="V557" s="39"/>
      <c r="W557" s="39"/>
      <c r="X557" s="39"/>
    </row>
    <row r="558" spans="1:24" ht="11.25">
      <c r="A558" s="1"/>
      <c r="B558" s="38"/>
      <c r="C558" s="38"/>
      <c r="D558" s="3"/>
      <c r="M558" s="3"/>
      <c r="O558" s="39"/>
      <c r="P558" s="39"/>
      <c r="Q558" s="39"/>
      <c r="R558" s="39"/>
      <c r="S558" s="39"/>
      <c r="T558" s="39"/>
      <c r="U558" s="39"/>
      <c r="V558" s="39"/>
      <c r="W558" s="39"/>
      <c r="X558" s="39"/>
    </row>
    <row r="559" spans="1:24" ht="11.25">
      <c r="A559" s="1"/>
      <c r="B559" s="38"/>
      <c r="C559" s="38"/>
      <c r="D559" s="3"/>
      <c r="M559" s="3"/>
      <c r="O559" s="39"/>
      <c r="P559" s="39"/>
      <c r="Q559" s="39"/>
      <c r="R559" s="39"/>
      <c r="S559" s="39"/>
      <c r="T559" s="39"/>
      <c r="U559" s="39"/>
      <c r="V559" s="39"/>
      <c r="W559" s="39"/>
      <c r="X559" s="39"/>
    </row>
    <row r="560" spans="1:24" ht="11.25">
      <c r="A560" s="1"/>
      <c r="B560" s="38"/>
      <c r="C560" s="38"/>
      <c r="D560" s="3"/>
      <c r="M560" s="3"/>
      <c r="O560" s="39"/>
      <c r="P560" s="39"/>
      <c r="Q560" s="39"/>
      <c r="R560" s="39"/>
      <c r="S560" s="39"/>
      <c r="T560" s="39"/>
      <c r="U560" s="39"/>
      <c r="V560" s="39"/>
      <c r="W560" s="39"/>
      <c r="X560" s="39"/>
    </row>
    <row r="561" spans="1:24" ht="11.25">
      <c r="A561" s="1"/>
      <c r="B561" s="38"/>
      <c r="C561" s="38"/>
      <c r="D561" s="3"/>
      <c r="M561" s="3"/>
      <c r="O561" s="39"/>
      <c r="P561" s="39"/>
      <c r="Q561" s="39"/>
      <c r="R561" s="39"/>
      <c r="S561" s="39"/>
      <c r="T561" s="39"/>
      <c r="U561" s="39"/>
      <c r="V561" s="39"/>
      <c r="W561" s="39"/>
      <c r="X561" s="39"/>
    </row>
    <row r="562" spans="1:24" ht="11.25">
      <c r="A562" s="1"/>
      <c r="B562" s="38"/>
      <c r="C562" s="38"/>
      <c r="D562" s="3"/>
      <c r="M562" s="3"/>
      <c r="O562" s="39"/>
      <c r="P562" s="39"/>
      <c r="Q562" s="39"/>
      <c r="R562" s="39"/>
      <c r="S562" s="39"/>
      <c r="T562" s="39"/>
      <c r="U562" s="39"/>
      <c r="V562" s="39"/>
      <c r="W562" s="39"/>
      <c r="X562" s="39"/>
    </row>
    <row r="563" spans="1:24" ht="11.25">
      <c r="A563" s="1"/>
      <c r="B563" s="38"/>
      <c r="C563" s="38"/>
      <c r="D563" s="3"/>
      <c r="M563" s="3"/>
      <c r="O563" s="39"/>
      <c r="P563" s="39"/>
      <c r="Q563" s="39"/>
      <c r="R563" s="39"/>
      <c r="S563" s="39"/>
      <c r="T563" s="39"/>
      <c r="U563" s="39"/>
      <c r="V563" s="39"/>
      <c r="W563" s="39"/>
      <c r="X563" s="39"/>
    </row>
    <row r="564" spans="1:24" ht="11.25">
      <c r="A564" s="1"/>
      <c r="B564" s="38"/>
      <c r="C564" s="38"/>
      <c r="D564" s="3"/>
      <c r="M564" s="3"/>
      <c r="O564" s="39"/>
      <c r="P564" s="39"/>
      <c r="Q564" s="39"/>
      <c r="R564" s="39"/>
      <c r="S564" s="39"/>
      <c r="T564" s="39"/>
      <c r="U564" s="39"/>
      <c r="V564" s="39"/>
      <c r="W564" s="39"/>
      <c r="X564" s="39"/>
    </row>
    <row r="565" spans="1:24" ht="11.25">
      <c r="A565" s="1"/>
      <c r="B565" s="38"/>
      <c r="C565" s="38"/>
      <c r="D565" s="3"/>
      <c r="M565" s="3"/>
      <c r="O565" s="39"/>
      <c r="P565" s="39"/>
      <c r="Q565" s="39"/>
      <c r="R565" s="39"/>
      <c r="S565" s="39"/>
      <c r="T565" s="39"/>
      <c r="U565" s="39"/>
      <c r="V565" s="39"/>
      <c r="W565" s="39"/>
      <c r="X565" s="39"/>
    </row>
    <row r="566" spans="1:24" ht="11.25">
      <c r="A566" s="1"/>
      <c r="B566" s="38"/>
      <c r="C566" s="38"/>
      <c r="D566" s="3"/>
      <c r="M566" s="3"/>
      <c r="O566" s="39"/>
      <c r="P566" s="39"/>
      <c r="Q566" s="39"/>
      <c r="R566" s="39"/>
      <c r="S566" s="39"/>
      <c r="T566" s="39"/>
      <c r="U566" s="39"/>
      <c r="V566" s="39"/>
      <c r="W566" s="39"/>
      <c r="X566" s="39"/>
    </row>
    <row r="567" spans="1:24" ht="11.25">
      <c r="A567" s="1"/>
      <c r="B567" s="38"/>
      <c r="C567" s="38"/>
      <c r="D567" s="3"/>
      <c r="M567" s="3"/>
      <c r="O567" s="39"/>
      <c r="P567" s="39"/>
      <c r="Q567" s="39"/>
      <c r="R567" s="39"/>
      <c r="S567" s="39"/>
      <c r="T567" s="39"/>
      <c r="U567" s="39"/>
      <c r="V567" s="39"/>
      <c r="W567" s="39"/>
      <c r="X567" s="39"/>
    </row>
    <row r="568" spans="1:24" ht="11.25">
      <c r="A568" s="1"/>
      <c r="B568" s="38"/>
      <c r="C568" s="38"/>
      <c r="D568" s="3"/>
      <c r="M568" s="3"/>
      <c r="O568" s="39"/>
      <c r="P568" s="39"/>
      <c r="Q568" s="39"/>
      <c r="R568" s="39"/>
      <c r="S568" s="39"/>
      <c r="T568" s="39"/>
      <c r="U568" s="39"/>
      <c r="V568" s="39"/>
      <c r="W568" s="39"/>
      <c r="X568" s="39"/>
    </row>
    <row r="569" spans="1:24" ht="11.25">
      <c r="A569" s="1"/>
      <c r="B569" s="38"/>
      <c r="C569" s="38"/>
      <c r="D569" s="3"/>
      <c r="M569" s="3"/>
      <c r="O569" s="39"/>
      <c r="P569" s="39"/>
      <c r="Q569" s="39"/>
      <c r="R569" s="39"/>
      <c r="S569" s="39"/>
      <c r="T569" s="39"/>
      <c r="U569" s="39"/>
      <c r="V569" s="39"/>
      <c r="W569" s="39"/>
      <c r="X569" s="39"/>
    </row>
    <row r="570" spans="1:24" ht="11.25">
      <c r="A570" s="1"/>
      <c r="B570" s="38"/>
      <c r="C570" s="38"/>
      <c r="D570" s="3"/>
      <c r="M570" s="3"/>
      <c r="O570" s="39"/>
      <c r="P570" s="39"/>
      <c r="Q570" s="39"/>
      <c r="R570" s="39"/>
      <c r="S570" s="39"/>
      <c r="T570" s="39"/>
      <c r="U570" s="39"/>
      <c r="V570" s="39"/>
      <c r="W570" s="39"/>
      <c r="X570" s="39"/>
    </row>
    <row r="571" spans="1:24" ht="11.25">
      <c r="A571" s="1"/>
      <c r="B571" s="38"/>
      <c r="C571" s="38"/>
      <c r="D571" s="3"/>
      <c r="M571" s="3"/>
      <c r="O571" s="39"/>
      <c r="P571" s="39"/>
      <c r="Q571" s="39"/>
      <c r="R571" s="39"/>
      <c r="S571" s="39"/>
      <c r="T571" s="39"/>
      <c r="U571" s="39"/>
      <c r="V571" s="39"/>
      <c r="W571" s="39"/>
      <c r="X571" s="39"/>
    </row>
    <row r="572" spans="1:24" ht="11.25">
      <c r="A572" s="1"/>
      <c r="B572" s="38"/>
      <c r="C572" s="38"/>
      <c r="D572" s="3"/>
      <c r="M572" s="3"/>
      <c r="O572" s="39"/>
      <c r="P572" s="39"/>
      <c r="Q572" s="39"/>
      <c r="R572" s="39"/>
      <c r="S572" s="39"/>
      <c r="T572" s="39"/>
      <c r="U572" s="39"/>
      <c r="V572" s="39"/>
      <c r="W572" s="39"/>
      <c r="X572" s="39"/>
    </row>
    <row r="573" spans="1:24" ht="11.25">
      <c r="A573" s="1"/>
      <c r="B573" s="38"/>
      <c r="C573" s="38"/>
      <c r="D573" s="3"/>
      <c r="M573" s="3"/>
      <c r="O573" s="39"/>
      <c r="P573" s="39"/>
      <c r="Q573" s="39"/>
      <c r="R573" s="39"/>
      <c r="S573" s="39"/>
      <c r="T573" s="39"/>
      <c r="U573" s="39"/>
      <c r="V573" s="39"/>
      <c r="W573" s="39"/>
      <c r="X573" s="39"/>
    </row>
    <row r="574" spans="1:24" ht="11.25">
      <c r="A574" s="1"/>
      <c r="B574" s="38"/>
      <c r="C574" s="38"/>
      <c r="D574" s="3"/>
      <c r="M574" s="3"/>
      <c r="O574" s="39"/>
      <c r="P574" s="39"/>
      <c r="Q574" s="39"/>
      <c r="R574" s="39"/>
      <c r="S574" s="39"/>
      <c r="T574" s="39"/>
      <c r="U574" s="39"/>
      <c r="V574" s="39"/>
      <c r="W574" s="39"/>
      <c r="X574" s="39"/>
    </row>
    <row r="575" spans="1:24" ht="11.25">
      <c r="A575" s="1"/>
      <c r="B575" s="38"/>
      <c r="C575" s="38"/>
      <c r="D575" s="3"/>
      <c r="M575" s="3"/>
      <c r="O575" s="39"/>
      <c r="P575" s="39"/>
      <c r="Q575" s="39"/>
      <c r="R575" s="39"/>
      <c r="S575" s="39"/>
      <c r="T575" s="39"/>
      <c r="U575" s="39"/>
      <c r="V575" s="39"/>
      <c r="W575" s="39"/>
      <c r="X575" s="39"/>
    </row>
    <row r="576" spans="1:24" ht="11.25">
      <c r="A576" s="1"/>
      <c r="B576" s="38"/>
      <c r="C576" s="38"/>
      <c r="D576" s="3"/>
      <c r="M576" s="3"/>
      <c r="O576" s="39"/>
      <c r="P576" s="39"/>
      <c r="Q576" s="39"/>
      <c r="R576" s="39"/>
      <c r="S576" s="39"/>
      <c r="T576" s="39"/>
      <c r="U576" s="39"/>
      <c r="V576" s="39"/>
      <c r="W576" s="39"/>
      <c r="X576" s="39"/>
    </row>
    <row r="577" spans="1:24" ht="11.25">
      <c r="A577" s="1"/>
      <c r="B577" s="38"/>
      <c r="C577" s="38"/>
      <c r="D577" s="3"/>
      <c r="M577" s="3"/>
      <c r="O577" s="39"/>
      <c r="P577" s="39"/>
      <c r="Q577" s="39"/>
      <c r="R577" s="39"/>
      <c r="S577" s="39"/>
      <c r="T577" s="39"/>
      <c r="U577" s="39"/>
      <c r="V577" s="39"/>
      <c r="W577" s="39"/>
      <c r="X577" s="39"/>
    </row>
    <row r="578" spans="1:24" ht="11.25">
      <c r="A578" s="1"/>
      <c r="B578" s="38"/>
      <c r="C578" s="38"/>
      <c r="D578" s="3"/>
      <c r="M578" s="3"/>
      <c r="O578" s="39"/>
      <c r="P578" s="39"/>
      <c r="Q578" s="39"/>
      <c r="R578" s="39"/>
      <c r="S578" s="39"/>
      <c r="T578" s="39"/>
      <c r="U578" s="39"/>
      <c r="V578" s="39"/>
      <c r="W578" s="39"/>
      <c r="X578" s="39"/>
    </row>
    <row r="579" spans="1:24" ht="11.25">
      <c r="A579" s="1"/>
      <c r="B579" s="38"/>
      <c r="C579" s="38"/>
      <c r="D579" s="3"/>
      <c r="M579" s="3"/>
      <c r="O579" s="39"/>
      <c r="P579" s="39"/>
      <c r="Q579" s="39"/>
      <c r="R579" s="39"/>
      <c r="S579" s="39"/>
      <c r="T579" s="39"/>
      <c r="U579" s="39"/>
      <c r="V579" s="39"/>
      <c r="W579" s="39"/>
      <c r="X579" s="39"/>
    </row>
    <row r="580" spans="1:24" ht="11.25">
      <c r="A580" s="1"/>
      <c r="B580" s="38"/>
      <c r="C580" s="38"/>
      <c r="D580" s="3"/>
      <c r="M580" s="3"/>
      <c r="O580" s="39"/>
      <c r="P580" s="39"/>
      <c r="Q580" s="39"/>
      <c r="R580" s="39"/>
      <c r="S580" s="39"/>
      <c r="T580" s="39"/>
      <c r="U580" s="39"/>
      <c r="V580" s="39"/>
      <c r="W580" s="39"/>
      <c r="X580" s="39"/>
    </row>
    <row r="581" spans="1:24" ht="11.25">
      <c r="A581" s="1"/>
      <c r="B581" s="38"/>
      <c r="C581" s="38"/>
      <c r="D581" s="3"/>
      <c r="M581" s="3"/>
      <c r="O581" s="39"/>
      <c r="P581" s="39"/>
      <c r="Q581" s="39"/>
      <c r="R581" s="39"/>
      <c r="S581" s="39"/>
      <c r="T581" s="39"/>
      <c r="U581" s="39"/>
      <c r="V581" s="39"/>
      <c r="W581" s="39"/>
      <c r="X581" s="39"/>
    </row>
    <row r="582" spans="1:24" ht="11.25">
      <c r="A582" s="1"/>
      <c r="B582" s="38"/>
      <c r="C582" s="38"/>
      <c r="D582" s="3"/>
      <c r="M582" s="3"/>
      <c r="O582" s="39"/>
      <c r="P582" s="39"/>
      <c r="Q582" s="39"/>
      <c r="R582" s="39"/>
      <c r="S582" s="39"/>
      <c r="T582" s="39"/>
      <c r="U582" s="39"/>
      <c r="V582" s="39"/>
      <c r="W582" s="39"/>
      <c r="X582" s="39"/>
    </row>
    <row r="583" spans="1:24" ht="11.25">
      <c r="A583" s="1"/>
      <c r="B583" s="38"/>
      <c r="C583" s="38"/>
      <c r="D583" s="3"/>
      <c r="M583" s="3"/>
      <c r="O583" s="39"/>
      <c r="P583" s="39"/>
      <c r="Q583" s="39"/>
      <c r="R583" s="39"/>
      <c r="S583" s="39"/>
      <c r="T583" s="39"/>
      <c r="U583" s="39"/>
      <c r="V583" s="39"/>
      <c r="W583" s="39"/>
      <c r="X583" s="39"/>
    </row>
    <row r="584" spans="1:24" ht="11.25">
      <c r="A584" s="1"/>
      <c r="B584" s="38"/>
      <c r="C584" s="38"/>
      <c r="D584" s="3"/>
      <c r="M584" s="3"/>
      <c r="O584" s="39"/>
      <c r="P584" s="39"/>
      <c r="Q584" s="39"/>
      <c r="R584" s="39"/>
      <c r="S584" s="39"/>
      <c r="T584" s="39"/>
      <c r="U584" s="39"/>
      <c r="V584" s="39"/>
      <c r="W584" s="39"/>
      <c r="X584" s="39"/>
    </row>
    <row r="585" spans="1:24" ht="11.25">
      <c r="A585" s="1"/>
      <c r="B585" s="38"/>
      <c r="C585" s="38"/>
      <c r="D585" s="3"/>
      <c r="M585" s="3"/>
      <c r="O585" s="39"/>
      <c r="P585" s="39"/>
      <c r="Q585" s="39"/>
      <c r="R585" s="39"/>
      <c r="S585" s="39"/>
      <c r="T585" s="39"/>
      <c r="U585" s="39"/>
      <c r="V585" s="39"/>
      <c r="W585" s="39"/>
      <c r="X585" s="39"/>
    </row>
    <row r="586" spans="1:24" ht="11.25">
      <c r="A586" s="1"/>
      <c r="B586" s="38"/>
      <c r="C586" s="38"/>
      <c r="D586" s="3"/>
      <c r="M586" s="3"/>
      <c r="O586" s="39"/>
      <c r="P586" s="39"/>
      <c r="Q586" s="39"/>
      <c r="R586" s="39"/>
      <c r="S586" s="39"/>
      <c r="T586" s="39"/>
      <c r="U586" s="39"/>
      <c r="V586" s="39"/>
      <c r="W586" s="39"/>
      <c r="X586" s="39"/>
    </row>
    <row r="587" spans="1:24" ht="11.25">
      <c r="A587" s="1"/>
      <c r="B587" s="38"/>
      <c r="C587" s="38"/>
      <c r="D587" s="3"/>
      <c r="M587" s="3"/>
      <c r="O587" s="39"/>
      <c r="P587" s="39"/>
      <c r="Q587" s="39"/>
      <c r="R587" s="39"/>
      <c r="S587" s="39"/>
      <c r="T587" s="39"/>
      <c r="U587" s="39"/>
      <c r="V587" s="39"/>
      <c r="W587" s="39"/>
      <c r="X587" s="39"/>
    </row>
    <row r="588" spans="1:24" ht="11.25">
      <c r="A588" s="1"/>
      <c r="B588" s="38"/>
      <c r="C588" s="38"/>
      <c r="D588" s="3"/>
      <c r="M588" s="3"/>
      <c r="O588" s="39"/>
      <c r="P588" s="39"/>
      <c r="Q588" s="39"/>
      <c r="R588" s="39"/>
      <c r="S588" s="39"/>
      <c r="T588" s="39"/>
      <c r="U588" s="39"/>
      <c r="V588" s="39"/>
      <c r="W588" s="39"/>
      <c r="X588" s="39"/>
    </row>
    <row r="589" spans="1:24" ht="11.25">
      <c r="A589" s="1"/>
      <c r="B589" s="38"/>
      <c r="C589" s="38"/>
      <c r="D589" s="3"/>
      <c r="M589" s="3"/>
      <c r="O589" s="39"/>
      <c r="P589" s="39"/>
      <c r="Q589" s="39"/>
      <c r="R589" s="39"/>
      <c r="S589" s="39"/>
      <c r="T589" s="39"/>
      <c r="U589" s="39"/>
      <c r="V589" s="39"/>
      <c r="W589" s="39"/>
      <c r="X589" s="39"/>
    </row>
    <row r="590" spans="1:24" ht="11.25">
      <c r="A590" s="1"/>
      <c r="B590" s="38"/>
      <c r="C590" s="38"/>
      <c r="D590" s="3"/>
      <c r="M590" s="3"/>
      <c r="O590" s="39"/>
      <c r="P590" s="39"/>
      <c r="Q590" s="39"/>
      <c r="R590" s="39"/>
      <c r="S590" s="39"/>
      <c r="T590" s="39"/>
      <c r="U590" s="39"/>
      <c r="V590" s="39"/>
      <c r="W590" s="39"/>
      <c r="X590" s="39"/>
    </row>
    <row r="591" spans="1:24" ht="11.25">
      <c r="A591" s="1"/>
      <c r="B591" s="38"/>
      <c r="C591" s="38"/>
      <c r="D591" s="3"/>
      <c r="M591" s="3"/>
      <c r="O591" s="39"/>
      <c r="P591" s="39"/>
      <c r="Q591" s="39"/>
      <c r="R591" s="39"/>
      <c r="S591" s="39"/>
      <c r="T591" s="39"/>
      <c r="U591" s="39"/>
      <c r="V591" s="39"/>
      <c r="W591" s="39"/>
      <c r="X591" s="39"/>
    </row>
    <row r="592" spans="1:24" ht="11.25">
      <c r="A592" s="1"/>
      <c r="B592" s="38"/>
      <c r="C592" s="38"/>
      <c r="D592" s="3"/>
      <c r="M592" s="3"/>
      <c r="O592" s="39"/>
      <c r="P592" s="39"/>
      <c r="Q592" s="39"/>
      <c r="R592" s="39"/>
      <c r="S592" s="39"/>
      <c r="T592" s="39"/>
      <c r="U592" s="39"/>
      <c r="V592" s="39"/>
      <c r="W592" s="39"/>
      <c r="X592" s="39"/>
    </row>
    <row r="593" spans="1:24" ht="11.25">
      <c r="A593" s="1"/>
      <c r="B593" s="38"/>
      <c r="C593" s="38"/>
      <c r="D593" s="3"/>
      <c r="M593" s="3"/>
      <c r="O593" s="39"/>
      <c r="P593" s="39"/>
      <c r="Q593" s="39"/>
      <c r="R593" s="39"/>
      <c r="S593" s="39"/>
      <c r="T593" s="39"/>
      <c r="U593" s="39"/>
      <c r="V593" s="39"/>
      <c r="W593" s="39"/>
      <c r="X593" s="39"/>
    </row>
    <row r="594" spans="1:24" ht="11.25">
      <c r="A594" s="1"/>
      <c r="B594" s="38"/>
      <c r="C594" s="38"/>
      <c r="D594" s="3"/>
      <c r="M594" s="3"/>
      <c r="O594" s="39"/>
      <c r="P594" s="39"/>
      <c r="Q594" s="39"/>
      <c r="R594" s="39"/>
      <c r="S594" s="39"/>
      <c r="T594" s="39"/>
      <c r="U594" s="39"/>
      <c r="V594" s="39"/>
      <c r="W594" s="39"/>
      <c r="X594" s="39"/>
    </row>
    <row r="595" spans="1:24" ht="11.25">
      <c r="A595" s="1"/>
      <c r="B595" s="38"/>
      <c r="C595" s="38"/>
      <c r="D595" s="3"/>
      <c r="M595" s="3"/>
      <c r="O595" s="39"/>
      <c r="P595" s="39"/>
      <c r="Q595" s="39"/>
      <c r="R595" s="39"/>
      <c r="S595" s="39"/>
      <c r="T595" s="39"/>
      <c r="U595" s="39"/>
      <c r="V595" s="39"/>
      <c r="W595" s="39"/>
      <c r="X595" s="39"/>
    </row>
    <row r="596" spans="1:24" ht="11.25">
      <c r="A596" s="1"/>
      <c r="B596" s="38"/>
      <c r="C596" s="38"/>
      <c r="D596" s="3"/>
      <c r="M596" s="3"/>
      <c r="O596" s="39"/>
      <c r="P596" s="39"/>
      <c r="Q596" s="39"/>
      <c r="R596" s="39"/>
      <c r="S596" s="39"/>
      <c r="T596" s="39"/>
      <c r="U596" s="39"/>
      <c r="V596" s="39"/>
      <c r="W596" s="39"/>
      <c r="X596" s="39"/>
    </row>
    <row r="597" spans="1:24" ht="11.25">
      <c r="A597" s="1"/>
      <c r="B597" s="38"/>
      <c r="C597" s="38"/>
      <c r="D597" s="3"/>
      <c r="M597" s="3"/>
      <c r="O597" s="39"/>
      <c r="P597" s="39"/>
      <c r="Q597" s="39"/>
      <c r="R597" s="39"/>
      <c r="S597" s="39"/>
      <c r="T597" s="39"/>
      <c r="U597" s="39"/>
      <c r="V597" s="39"/>
      <c r="W597" s="39"/>
      <c r="X597" s="39"/>
    </row>
    <row r="598" spans="1:24" ht="11.25">
      <c r="A598" s="1"/>
      <c r="B598" s="38"/>
      <c r="C598" s="38"/>
      <c r="D598" s="3"/>
      <c r="M598" s="3"/>
      <c r="O598" s="39"/>
      <c r="P598" s="39"/>
      <c r="Q598" s="39"/>
      <c r="R598" s="39"/>
      <c r="S598" s="39"/>
      <c r="T598" s="39"/>
      <c r="U598" s="39"/>
      <c r="V598" s="39"/>
      <c r="W598" s="39"/>
      <c r="X598" s="39"/>
    </row>
    <row r="599" spans="1:24" ht="11.25">
      <c r="A599" s="1"/>
      <c r="B599" s="38"/>
      <c r="C599" s="38"/>
      <c r="D599" s="3"/>
      <c r="M599" s="3"/>
      <c r="O599" s="39"/>
      <c r="P599" s="39"/>
      <c r="Q599" s="39"/>
      <c r="R599" s="39"/>
      <c r="S599" s="39"/>
      <c r="T599" s="39"/>
      <c r="U599" s="39"/>
      <c r="V599" s="39"/>
      <c r="W599" s="39"/>
      <c r="X599" s="39"/>
    </row>
    <row r="600" spans="1:24" ht="11.25">
      <c r="A600" s="1"/>
      <c r="B600" s="38"/>
      <c r="C600" s="38"/>
      <c r="D600" s="3"/>
      <c r="M600" s="3"/>
      <c r="O600" s="39"/>
      <c r="P600" s="39"/>
      <c r="Q600" s="39"/>
      <c r="R600" s="39"/>
      <c r="S600" s="39"/>
      <c r="T600" s="39"/>
      <c r="U600" s="39"/>
      <c r="V600" s="39"/>
      <c r="W600" s="39"/>
      <c r="X600" s="39"/>
    </row>
    <row r="601" spans="1:24" ht="11.25">
      <c r="A601" s="1"/>
      <c r="B601" s="38"/>
      <c r="C601" s="38"/>
      <c r="D601" s="3"/>
      <c r="M601" s="3"/>
      <c r="O601" s="39"/>
      <c r="P601" s="39"/>
      <c r="Q601" s="39"/>
      <c r="R601" s="39"/>
      <c r="S601" s="39"/>
      <c r="T601" s="39"/>
      <c r="U601" s="39"/>
      <c r="V601" s="39"/>
      <c r="W601" s="39"/>
      <c r="X601" s="39"/>
    </row>
    <row r="602" spans="1:24" ht="11.25">
      <c r="A602" s="1"/>
      <c r="B602" s="38"/>
      <c r="C602" s="38"/>
      <c r="D602" s="3"/>
      <c r="M602" s="3"/>
      <c r="O602" s="39"/>
      <c r="P602" s="39"/>
      <c r="Q602" s="39"/>
      <c r="R602" s="39"/>
      <c r="S602" s="39"/>
      <c r="T602" s="39"/>
      <c r="U602" s="39"/>
      <c r="V602" s="39"/>
      <c r="W602" s="39"/>
      <c r="X602" s="39"/>
    </row>
    <row r="603" spans="1:24" ht="11.25">
      <c r="A603" s="1"/>
      <c r="B603" s="38"/>
      <c r="C603" s="38"/>
      <c r="D603" s="3"/>
      <c r="M603" s="3"/>
      <c r="O603" s="39"/>
      <c r="P603" s="39"/>
      <c r="Q603" s="39"/>
      <c r="R603" s="39"/>
      <c r="S603" s="39"/>
      <c r="T603" s="39"/>
      <c r="U603" s="39"/>
      <c r="V603" s="39"/>
      <c r="W603" s="39"/>
      <c r="X603" s="39"/>
    </row>
    <row r="604" spans="1:24" ht="11.25">
      <c r="A604" s="1"/>
      <c r="B604" s="38"/>
      <c r="C604" s="38"/>
      <c r="D604" s="3"/>
      <c r="M604" s="3"/>
      <c r="O604" s="39"/>
      <c r="P604" s="39"/>
      <c r="Q604" s="39"/>
      <c r="R604" s="39"/>
      <c r="S604" s="39"/>
      <c r="T604" s="39"/>
      <c r="U604" s="39"/>
      <c r="V604" s="39"/>
      <c r="W604" s="39"/>
      <c r="X604" s="39"/>
    </row>
    <row r="605" spans="1:24" ht="11.25">
      <c r="A605" s="1"/>
      <c r="B605" s="38"/>
      <c r="C605" s="38"/>
      <c r="D605" s="3"/>
      <c r="M605" s="3"/>
      <c r="O605" s="39"/>
      <c r="P605" s="39"/>
      <c r="Q605" s="39"/>
      <c r="R605" s="39"/>
      <c r="S605" s="39"/>
      <c r="T605" s="39"/>
      <c r="U605" s="39"/>
      <c r="V605" s="39"/>
      <c r="W605" s="39"/>
      <c r="X605" s="39"/>
    </row>
    <row r="606" spans="1:24" ht="11.25">
      <c r="A606" s="1"/>
      <c r="B606" s="38"/>
      <c r="C606" s="38"/>
      <c r="D606" s="3"/>
      <c r="M606" s="3"/>
      <c r="O606" s="39"/>
      <c r="P606" s="39"/>
      <c r="Q606" s="39"/>
      <c r="R606" s="39"/>
      <c r="S606" s="39"/>
      <c r="T606" s="39"/>
      <c r="U606" s="39"/>
      <c r="V606" s="39"/>
      <c r="W606" s="39"/>
      <c r="X606" s="39"/>
    </row>
    <row r="607" spans="1:24" ht="11.25">
      <c r="A607" s="1"/>
      <c r="B607" s="38"/>
      <c r="C607" s="38"/>
      <c r="D607" s="3"/>
      <c r="M607" s="3"/>
      <c r="O607" s="39"/>
      <c r="P607" s="39"/>
      <c r="Q607" s="39"/>
      <c r="R607" s="39"/>
      <c r="S607" s="39"/>
      <c r="T607" s="39"/>
      <c r="U607" s="39"/>
      <c r="V607" s="39"/>
      <c r="W607" s="39"/>
      <c r="X607" s="39"/>
    </row>
    <row r="608" spans="1:24" ht="11.25">
      <c r="A608" s="1"/>
      <c r="B608" s="38"/>
      <c r="C608" s="38"/>
      <c r="D608" s="3"/>
      <c r="M608" s="3"/>
      <c r="O608" s="39"/>
      <c r="P608" s="39"/>
      <c r="Q608" s="39"/>
      <c r="R608" s="39"/>
      <c r="S608" s="39"/>
      <c r="T608" s="39"/>
      <c r="U608" s="39"/>
      <c r="V608" s="39"/>
      <c r="W608" s="39"/>
      <c r="X608" s="39"/>
    </row>
    <row r="609" spans="1:24" ht="11.25">
      <c r="A609" s="1"/>
      <c r="B609" s="38"/>
      <c r="C609" s="38"/>
      <c r="D609" s="3"/>
      <c r="M609" s="3"/>
      <c r="O609" s="39"/>
      <c r="P609" s="39"/>
      <c r="Q609" s="39"/>
      <c r="R609" s="39"/>
      <c r="S609" s="39"/>
      <c r="T609" s="39"/>
      <c r="U609" s="39"/>
      <c r="V609" s="39"/>
      <c r="W609" s="39"/>
      <c r="X609" s="39"/>
    </row>
    <row r="610" spans="1:24" ht="11.25">
      <c r="A610" s="1"/>
      <c r="B610" s="38"/>
      <c r="C610" s="38"/>
      <c r="D610" s="3"/>
      <c r="M610" s="3"/>
      <c r="O610" s="39"/>
      <c r="P610" s="39"/>
      <c r="Q610" s="39"/>
      <c r="R610" s="39"/>
      <c r="S610" s="39"/>
      <c r="T610" s="39"/>
      <c r="U610" s="39"/>
      <c r="V610" s="39"/>
      <c r="W610" s="39"/>
      <c r="X610" s="39"/>
    </row>
    <row r="611" spans="1:24" ht="11.25">
      <c r="A611" s="1"/>
      <c r="B611" s="38"/>
      <c r="C611" s="38"/>
      <c r="D611" s="3"/>
      <c r="M611" s="3"/>
      <c r="O611" s="39"/>
      <c r="P611" s="39"/>
      <c r="Q611" s="39"/>
      <c r="R611" s="39"/>
      <c r="S611" s="39"/>
      <c r="T611" s="39"/>
      <c r="U611" s="39"/>
      <c r="V611" s="39"/>
      <c r="W611" s="39"/>
      <c r="X611" s="39"/>
    </row>
    <row r="612" spans="1:24" ht="11.25">
      <c r="A612" s="1"/>
      <c r="B612" s="38"/>
      <c r="C612" s="38"/>
      <c r="D612" s="3"/>
      <c r="M612" s="3"/>
      <c r="O612" s="39"/>
      <c r="P612" s="39"/>
      <c r="Q612" s="39"/>
      <c r="R612" s="39"/>
      <c r="S612" s="39"/>
      <c r="T612" s="39"/>
      <c r="U612" s="39"/>
      <c r="V612" s="39"/>
      <c r="W612" s="39"/>
      <c r="X612" s="39"/>
    </row>
    <row r="613" spans="1:24" ht="11.25">
      <c r="A613" s="1"/>
      <c r="B613" s="38"/>
      <c r="C613" s="38"/>
      <c r="D613" s="3"/>
      <c r="M613" s="3"/>
      <c r="O613" s="39"/>
      <c r="P613" s="39"/>
      <c r="Q613" s="39"/>
      <c r="R613" s="39"/>
      <c r="S613" s="39"/>
      <c r="T613" s="39"/>
      <c r="U613" s="39"/>
      <c r="V613" s="39"/>
      <c r="W613" s="39"/>
      <c r="X613" s="39"/>
    </row>
    <row r="614" spans="1:24" ht="11.25">
      <c r="A614" s="1"/>
      <c r="B614" s="38"/>
      <c r="C614" s="38"/>
      <c r="D614" s="3"/>
      <c r="M614" s="3"/>
      <c r="O614" s="39"/>
      <c r="P614" s="39"/>
      <c r="Q614" s="39"/>
      <c r="R614" s="39"/>
      <c r="S614" s="39"/>
      <c r="T614" s="39"/>
      <c r="U614" s="39"/>
      <c r="V614" s="39"/>
      <c r="W614" s="39"/>
      <c r="X614" s="39"/>
    </row>
    <row r="615" spans="1:24" ht="11.25">
      <c r="A615" s="1"/>
      <c r="B615" s="38"/>
      <c r="C615" s="38"/>
      <c r="D615" s="3"/>
      <c r="M615" s="3"/>
      <c r="O615" s="39"/>
      <c r="P615" s="39"/>
      <c r="Q615" s="39"/>
      <c r="R615" s="39"/>
      <c r="S615" s="39"/>
      <c r="T615" s="39"/>
      <c r="U615" s="39"/>
      <c r="V615" s="39"/>
      <c r="W615" s="39"/>
      <c r="X615" s="39"/>
    </row>
    <row r="616" spans="1:24" ht="11.25">
      <c r="A616" s="1"/>
      <c r="B616" s="38"/>
      <c r="C616" s="38"/>
      <c r="D616" s="3"/>
      <c r="M616" s="3"/>
      <c r="O616" s="39"/>
      <c r="P616" s="39"/>
      <c r="Q616" s="39"/>
      <c r="R616" s="39"/>
      <c r="S616" s="39"/>
      <c r="T616" s="39"/>
      <c r="U616" s="39"/>
      <c r="V616" s="39"/>
      <c r="W616" s="39"/>
      <c r="X616" s="39"/>
    </row>
    <row r="617" spans="1:24" ht="11.25">
      <c r="A617" s="1"/>
      <c r="B617" s="38"/>
      <c r="C617" s="38"/>
      <c r="D617" s="3"/>
      <c r="M617" s="3"/>
      <c r="O617" s="39"/>
      <c r="P617" s="39"/>
      <c r="Q617" s="39"/>
      <c r="R617" s="39"/>
      <c r="S617" s="39"/>
      <c r="T617" s="39"/>
      <c r="U617" s="39"/>
      <c r="V617" s="39"/>
      <c r="W617" s="39"/>
      <c r="X617" s="39"/>
    </row>
    <row r="618" spans="1:24" ht="11.25">
      <c r="A618" s="1"/>
      <c r="B618" s="38"/>
      <c r="C618" s="38"/>
      <c r="D618" s="3"/>
      <c r="M618" s="3"/>
      <c r="O618" s="39"/>
      <c r="P618" s="39"/>
      <c r="Q618" s="39"/>
      <c r="R618" s="39"/>
      <c r="S618" s="39"/>
      <c r="T618" s="39"/>
      <c r="U618" s="39"/>
      <c r="V618" s="39"/>
      <c r="W618" s="39"/>
      <c r="X618" s="39"/>
    </row>
    <row r="619" spans="1:24" ht="11.25">
      <c r="A619" s="1"/>
      <c r="B619" s="38"/>
      <c r="C619" s="38"/>
      <c r="D619" s="3"/>
      <c r="M619" s="3"/>
      <c r="O619" s="39"/>
      <c r="P619" s="39"/>
      <c r="Q619" s="39"/>
      <c r="R619" s="39"/>
      <c r="S619" s="39"/>
      <c r="T619" s="39"/>
      <c r="U619" s="39"/>
      <c r="V619" s="39"/>
      <c r="W619" s="39"/>
      <c r="X619" s="39"/>
    </row>
    <row r="620" spans="1:24" ht="11.25">
      <c r="A620" s="1"/>
      <c r="B620" s="38"/>
      <c r="C620" s="38"/>
      <c r="D620" s="3"/>
      <c r="M620" s="3"/>
      <c r="O620" s="39"/>
      <c r="P620" s="39"/>
      <c r="Q620" s="39"/>
      <c r="R620" s="39"/>
      <c r="S620" s="39"/>
      <c r="T620" s="39"/>
      <c r="U620" s="39"/>
      <c r="V620" s="39"/>
      <c r="W620" s="39"/>
      <c r="X620" s="39"/>
    </row>
    <row r="621" spans="1:24" ht="11.25">
      <c r="A621" s="1"/>
      <c r="B621" s="38"/>
      <c r="C621" s="38"/>
      <c r="D621" s="3"/>
      <c r="M621" s="3"/>
      <c r="O621" s="39"/>
      <c r="P621" s="39"/>
      <c r="Q621" s="39"/>
      <c r="R621" s="39"/>
      <c r="S621" s="39"/>
      <c r="T621" s="39"/>
      <c r="U621" s="39"/>
      <c r="V621" s="39"/>
      <c r="W621" s="39"/>
      <c r="X621" s="39"/>
    </row>
    <row r="622" spans="1:24" ht="11.25">
      <c r="A622" s="1"/>
      <c r="B622" s="38"/>
      <c r="C622" s="38"/>
      <c r="D622" s="3"/>
      <c r="M622" s="3"/>
      <c r="O622" s="39"/>
      <c r="P622" s="39"/>
      <c r="Q622" s="39"/>
      <c r="R622" s="39"/>
      <c r="S622" s="39"/>
      <c r="T622" s="39"/>
      <c r="U622" s="39"/>
      <c r="V622" s="39"/>
      <c r="W622" s="39"/>
      <c r="X622" s="39"/>
    </row>
    <row r="623" spans="1:24" ht="11.25">
      <c r="A623" s="1"/>
      <c r="B623" s="38"/>
      <c r="C623" s="38"/>
      <c r="D623" s="3"/>
      <c r="M623" s="3"/>
      <c r="O623" s="39"/>
      <c r="P623" s="39"/>
      <c r="Q623" s="39"/>
      <c r="R623" s="39"/>
      <c r="S623" s="39"/>
      <c r="T623" s="39"/>
      <c r="U623" s="39"/>
      <c r="V623" s="39"/>
      <c r="W623" s="39"/>
      <c r="X623" s="39"/>
    </row>
    <row r="624" spans="1:24" ht="11.25">
      <c r="A624" s="1"/>
      <c r="B624" s="38"/>
      <c r="C624" s="38"/>
      <c r="D624" s="3"/>
      <c r="M624" s="3"/>
      <c r="O624" s="39"/>
      <c r="P624" s="39"/>
      <c r="Q624" s="39"/>
      <c r="R624" s="39"/>
      <c r="S624" s="39"/>
      <c r="T624" s="39"/>
      <c r="U624" s="39"/>
      <c r="V624" s="39"/>
      <c r="W624" s="39"/>
      <c r="X624" s="39"/>
    </row>
    <row r="625" spans="1:24" ht="11.25">
      <c r="A625" s="1"/>
      <c r="B625" s="38"/>
      <c r="C625" s="38"/>
      <c r="D625" s="3"/>
      <c r="M625" s="3"/>
      <c r="O625" s="39"/>
      <c r="P625" s="39"/>
      <c r="Q625" s="39"/>
      <c r="R625" s="39"/>
      <c r="S625" s="39"/>
      <c r="T625" s="39"/>
      <c r="U625" s="39"/>
      <c r="V625" s="39"/>
      <c r="W625" s="39"/>
      <c r="X625" s="39"/>
    </row>
    <row r="626" spans="1:24" ht="11.25">
      <c r="A626" s="1"/>
      <c r="B626" s="38"/>
      <c r="C626" s="38"/>
      <c r="D626" s="3"/>
      <c r="M626" s="3"/>
      <c r="O626" s="39"/>
      <c r="P626" s="39"/>
      <c r="Q626" s="39"/>
      <c r="R626" s="39"/>
      <c r="S626" s="39"/>
      <c r="T626" s="39"/>
      <c r="U626" s="39"/>
      <c r="V626" s="39"/>
      <c r="W626" s="39"/>
      <c r="X626" s="39"/>
    </row>
    <row r="627" spans="1:24" ht="11.25">
      <c r="A627" s="1"/>
      <c r="B627" s="38"/>
      <c r="C627" s="38"/>
      <c r="D627" s="3"/>
      <c r="M627" s="3"/>
      <c r="O627" s="39"/>
      <c r="P627" s="39"/>
      <c r="Q627" s="39"/>
      <c r="R627" s="39"/>
      <c r="S627" s="39"/>
      <c r="T627" s="39"/>
      <c r="U627" s="39"/>
      <c r="V627" s="39"/>
      <c r="W627" s="39"/>
      <c r="X627" s="39"/>
    </row>
    <row r="628" spans="1:24" ht="11.25">
      <c r="A628" s="1"/>
      <c r="B628" s="38"/>
      <c r="C628" s="38"/>
      <c r="D628" s="3"/>
      <c r="M628" s="3"/>
      <c r="O628" s="39"/>
      <c r="P628" s="39"/>
      <c r="Q628" s="39"/>
      <c r="R628" s="39"/>
      <c r="S628" s="39"/>
      <c r="T628" s="39"/>
      <c r="U628" s="39"/>
      <c r="V628" s="39"/>
      <c r="W628" s="39"/>
      <c r="X628" s="39"/>
    </row>
    <row r="629" spans="1:24" ht="11.25">
      <c r="A629" s="1"/>
      <c r="B629" s="38"/>
      <c r="C629" s="38"/>
      <c r="D629" s="3"/>
      <c r="M629" s="3"/>
      <c r="O629" s="39"/>
      <c r="P629" s="39"/>
      <c r="Q629" s="39"/>
      <c r="R629" s="39"/>
      <c r="S629" s="39"/>
      <c r="T629" s="39"/>
      <c r="U629" s="39"/>
      <c r="V629" s="39"/>
      <c r="W629" s="39"/>
      <c r="X629" s="39"/>
    </row>
    <row r="630" spans="1:24" ht="11.25">
      <c r="A630" s="1"/>
      <c r="B630" s="38"/>
      <c r="C630" s="38"/>
      <c r="D630" s="3"/>
      <c r="M630" s="3"/>
      <c r="O630" s="39"/>
      <c r="P630" s="39"/>
      <c r="Q630" s="39"/>
      <c r="R630" s="39"/>
      <c r="S630" s="39"/>
      <c r="T630" s="39"/>
      <c r="U630" s="39"/>
      <c r="V630" s="39"/>
      <c r="W630" s="39"/>
      <c r="X630" s="39"/>
    </row>
    <row r="631" spans="1:24" ht="11.25">
      <c r="A631" s="1"/>
      <c r="B631" s="38"/>
      <c r="C631" s="38"/>
      <c r="D631" s="3"/>
      <c r="M631" s="3"/>
      <c r="O631" s="39"/>
      <c r="P631" s="39"/>
      <c r="Q631" s="39"/>
      <c r="R631" s="39"/>
      <c r="S631" s="39"/>
      <c r="T631" s="39"/>
      <c r="U631" s="39"/>
      <c r="V631" s="39"/>
      <c r="W631" s="39"/>
      <c r="X631" s="39"/>
    </row>
    <row r="632" spans="1:24" ht="11.25">
      <c r="A632" s="1"/>
      <c r="B632" s="38"/>
      <c r="C632" s="38"/>
      <c r="D632" s="3"/>
      <c r="M632" s="3"/>
      <c r="O632" s="39"/>
      <c r="P632" s="39"/>
      <c r="Q632" s="39"/>
      <c r="R632" s="39"/>
      <c r="S632" s="39"/>
      <c r="T632" s="39"/>
      <c r="U632" s="39"/>
      <c r="V632" s="39"/>
      <c r="W632" s="39"/>
      <c r="X632" s="39"/>
    </row>
    <row r="633" spans="1:24" ht="11.25">
      <c r="A633" s="1"/>
      <c r="B633" s="38"/>
      <c r="C633" s="38"/>
      <c r="D633" s="3"/>
      <c r="M633" s="3"/>
      <c r="O633" s="39"/>
      <c r="P633" s="39"/>
      <c r="Q633" s="39"/>
      <c r="R633" s="39"/>
      <c r="S633" s="39"/>
      <c r="T633" s="39"/>
      <c r="U633" s="39"/>
      <c r="V633" s="39"/>
      <c r="W633" s="39"/>
      <c r="X633" s="39"/>
    </row>
    <row r="634" spans="1:24" ht="11.25">
      <c r="A634" s="1"/>
      <c r="B634" s="38"/>
      <c r="C634" s="38"/>
      <c r="D634" s="3"/>
      <c r="M634" s="3"/>
      <c r="O634" s="39"/>
      <c r="P634" s="39"/>
      <c r="Q634" s="39"/>
      <c r="R634" s="39"/>
      <c r="S634" s="39"/>
      <c r="T634" s="39"/>
      <c r="U634" s="39"/>
      <c r="V634" s="39"/>
      <c r="W634" s="39"/>
      <c r="X634" s="39"/>
    </row>
    <row r="635" spans="1:24" ht="11.25">
      <c r="A635" s="1"/>
      <c r="B635" s="38"/>
      <c r="C635" s="38"/>
      <c r="D635" s="3"/>
      <c r="M635" s="3"/>
      <c r="O635" s="39"/>
      <c r="P635" s="39"/>
      <c r="Q635" s="39"/>
      <c r="R635" s="39"/>
      <c r="S635" s="39"/>
      <c r="T635" s="39"/>
      <c r="U635" s="39"/>
      <c r="V635" s="39"/>
      <c r="W635" s="39"/>
      <c r="X635" s="39"/>
    </row>
    <row r="636" spans="1:24" ht="11.25">
      <c r="A636" s="1"/>
      <c r="B636" s="38"/>
      <c r="C636" s="38"/>
      <c r="D636" s="3"/>
      <c r="M636" s="3"/>
      <c r="O636" s="39"/>
      <c r="P636" s="39"/>
      <c r="Q636" s="39"/>
      <c r="R636" s="39"/>
      <c r="S636" s="39"/>
      <c r="T636" s="39"/>
      <c r="U636" s="39"/>
      <c r="V636" s="39"/>
      <c r="W636" s="39"/>
      <c r="X636" s="39"/>
    </row>
    <row r="637" spans="1:24" ht="11.25">
      <c r="A637" s="1"/>
      <c r="B637" s="38"/>
      <c r="C637" s="38"/>
      <c r="D637" s="3"/>
      <c r="M637" s="3"/>
      <c r="O637" s="39"/>
      <c r="P637" s="39"/>
      <c r="Q637" s="39"/>
      <c r="R637" s="39"/>
      <c r="S637" s="39"/>
      <c r="T637" s="39"/>
      <c r="U637" s="39"/>
      <c r="V637" s="39"/>
      <c r="W637" s="39"/>
      <c r="X637" s="39"/>
    </row>
    <row r="638" spans="1:24" ht="11.25">
      <c r="A638" s="1"/>
      <c r="B638" s="38"/>
      <c r="C638" s="38"/>
      <c r="D638" s="3"/>
      <c r="M638" s="3"/>
      <c r="O638" s="39"/>
      <c r="P638" s="39"/>
      <c r="Q638" s="39"/>
      <c r="R638" s="39"/>
      <c r="S638" s="39"/>
      <c r="T638" s="39"/>
      <c r="U638" s="39"/>
      <c r="V638" s="39"/>
      <c r="W638" s="39"/>
      <c r="X638" s="39"/>
    </row>
    <row r="639" spans="1:24" ht="11.25">
      <c r="A639" s="1"/>
      <c r="B639" s="38"/>
      <c r="C639" s="38"/>
      <c r="D639" s="3"/>
      <c r="M639" s="3"/>
      <c r="O639" s="39"/>
      <c r="P639" s="39"/>
      <c r="Q639" s="39"/>
      <c r="R639" s="39"/>
      <c r="S639" s="39"/>
      <c r="T639" s="39"/>
      <c r="U639" s="39"/>
      <c r="V639" s="39"/>
      <c r="W639" s="39"/>
      <c r="X639" s="39"/>
    </row>
    <row r="640" spans="1:24" ht="11.25">
      <c r="A640" s="1"/>
      <c r="B640" s="38"/>
      <c r="C640" s="38"/>
      <c r="D640" s="3"/>
      <c r="M640" s="3"/>
      <c r="O640" s="39"/>
      <c r="P640" s="39"/>
      <c r="Q640" s="39"/>
      <c r="R640" s="39"/>
      <c r="S640" s="39"/>
      <c r="T640" s="39"/>
      <c r="U640" s="39"/>
      <c r="V640" s="39"/>
      <c r="W640" s="39"/>
      <c r="X640" s="39"/>
    </row>
    <row r="641" spans="1:24" ht="11.25">
      <c r="A641" s="1"/>
      <c r="B641" s="38"/>
      <c r="C641" s="38"/>
      <c r="D641" s="3"/>
      <c r="M641" s="3"/>
      <c r="O641" s="39"/>
      <c r="P641" s="39"/>
      <c r="Q641" s="39"/>
      <c r="R641" s="39"/>
      <c r="S641" s="39"/>
      <c r="T641" s="39"/>
      <c r="U641" s="39"/>
      <c r="V641" s="39"/>
      <c r="W641" s="39"/>
      <c r="X641" s="39"/>
    </row>
    <row r="642" spans="1:24" ht="11.25">
      <c r="A642" s="1"/>
      <c r="B642" s="38"/>
      <c r="C642" s="38"/>
      <c r="D642" s="3"/>
      <c r="M642" s="3"/>
      <c r="O642" s="39"/>
      <c r="P642" s="39"/>
      <c r="Q642" s="39"/>
      <c r="R642" s="39"/>
      <c r="S642" s="39"/>
      <c r="T642" s="39"/>
      <c r="U642" s="39"/>
      <c r="V642" s="39"/>
      <c r="W642" s="39"/>
      <c r="X642" s="39"/>
    </row>
    <row r="643" spans="1:24" ht="11.25">
      <c r="A643" s="1"/>
      <c r="B643" s="38"/>
      <c r="C643" s="38"/>
      <c r="D643" s="3"/>
      <c r="M643" s="3"/>
      <c r="O643" s="39"/>
      <c r="P643" s="39"/>
      <c r="Q643" s="39"/>
      <c r="R643" s="39"/>
      <c r="S643" s="39"/>
      <c r="T643" s="39"/>
      <c r="U643" s="39"/>
      <c r="V643" s="39"/>
      <c r="W643" s="39"/>
      <c r="X643" s="39"/>
    </row>
    <row r="644" spans="1:24" ht="11.25">
      <c r="A644" s="1"/>
      <c r="B644" s="38"/>
      <c r="C644" s="38"/>
      <c r="D644" s="3"/>
      <c r="M644" s="3"/>
      <c r="O644" s="39"/>
      <c r="P644" s="39"/>
      <c r="Q644" s="39"/>
      <c r="R644" s="39"/>
      <c r="S644" s="39"/>
      <c r="T644" s="39"/>
      <c r="U644" s="39"/>
      <c r="V644" s="39"/>
      <c r="W644" s="39"/>
      <c r="X644" s="39"/>
    </row>
    <row r="645" spans="1:24" ht="11.25">
      <c r="A645" s="1"/>
      <c r="B645" s="38"/>
      <c r="C645" s="38"/>
      <c r="D645" s="3"/>
      <c r="M645" s="3"/>
      <c r="O645" s="39"/>
      <c r="P645" s="39"/>
      <c r="Q645" s="39"/>
      <c r="R645" s="39"/>
      <c r="S645" s="39"/>
      <c r="T645" s="39"/>
      <c r="U645" s="39"/>
      <c r="V645" s="39"/>
      <c r="W645" s="39"/>
      <c r="X645" s="39"/>
    </row>
    <row r="646" spans="1:24" ht="11.25">
      <c r="A646" s="1"/>
      <c r="B646" s="38"/>
      <c r="C646" s="38"/>
      <c r="D646" s="3"/>
      <c r="M646" s="3"/>
      <c r="O646" s="39"/>
      <c r="P646" s="39"/>
      <c r="Q646" s="39"/>
      <c r="R646" s="39"/>
      <c r="S646" s="39"/>
      <c r="T646" s="39"/>
      <c r="U646" s="39"/>
      <c r="V646" s="39"/>
      <c r="W646" s="39"/>
      <c r="X646" s="39"/>
    </row>
    <row r="647" spans="1:24" ht="11.25">
      <c r="A647" s="1"/>
      <c r="B647" s="38"/>
      <c r="C647" s="38"/>
      <c r="D647" s="3"/>
      <c r="M647" s="3"/>
      <c r="O647" s="39"/>
      <c r="P647" s="39"/>
      <c r="Q647" s="39"/>
      <c r="R647" s="39"/>
      <c r="S647" s="39"/>
      <c r="T647" s="39"/>
      <c r="U647" s="39"/>
      <c r="V647" s="39"/>
      <c r="W647" s="39"/>
      <c r="X647" s="39"/>
    </row>
    <row r="648" spans="1:24" ht="11.25">
      <c r="A648" s="1"/>
      <c r="B648" s="38"/>
      <c r="C648" s="38"/>
      <c r="D648" s="3"/>
      <c r="M648" s="3"/>
      <c r="O648" s="39"/>
      <c r="P648" s="39"/>
      <c r="Q648" s="39"/>
      <c r="R648" s="39"/>
      <c r="S648" s="39"/>
      <c r="T648" s="39"/>
      <c r="U648" s="39"/>
      <c r="V648" s="39"/>
      <c r="W648" s="39"/>
      <c r="X648" s="39"/>
    </row>
    <row r="649" spans="1:24" ht="11.25">
      <c r="A649" s="1"/>
      <c r="B649" s="38"/>
      <c r="C649" s="38"/>
      <c r="D649" s="3"/>
      <c r="M649" s="3"/>
      <c r="O649" s="39"/>
      <c r="P649" s="39"/>
      <c r="Q649" s="39"/>
      <c r="R649" s="39"/>
      <c r="S649" s="39"/>
      <c r="T649" s="39"/>
      <c r="U649" s="39"/>
      <c r="V649" s="39"/>
      <c r="W649" s="39"/>
      <c r="X649" s="39"/>
    </row>
    <row r="650" spans="1:24" ht="11.25">
      <c r="A650" s="1"/>
      <c r="B650" s="38"/>
      <c r="C650" s="38"/>
      <c r="D650" s="3"/>
      <c r="M650" s="3"/>
      <c r="O650" s="39"/>
      <c r="P650" s="39"/>
      <c r="Q650" s="39"/>
      <c r="R650" s="39"/>
      <c r="S650" s="39"/>
      <c r="T650" s="39"/>
      <c r="U650" s="39"/>
      <c r="V650" s="39"/>
      <c r="W650" s="39"/>
      <c r="X650" s="39"/>
    </row>
    <row r="651" spans="1:24" ht="11.25">
      <c r="A651" s="1"/>
      <c r="B651" s="38"/>
      <c r="C651" s="38"/>
      <c r="D651" s="3"/>
      <c r="M651" s="3"/>
      <c r="O651" s="39"/>
      <c r="P651" s="39"/>
      <c r="Q651" s="39"/>
      <c r="R651" s="39"/>
      <c r="S651" s="39"/>
      <c r="T651" s="39"/>
      <c r="U651" s="39"/>
      <c r="V651" s="39"/>
      <c r="W651" s="39"/>
      <c r="X651" s="39"/>
    </row>
    <row r="652" spans="1:24" ht="11.25">
      <c r="A652" s="1"/>
      <c r="B652" s="38"/>
      <c r="C652" s="38"/>
      <c r="D652" s="3"/>
      <c r="M652" s="3"/>
      <c r="O652" s="39"/>
      <c r="P652" s="39"/>
      <c r="Q652" s="39"/>
      <c r="R652" s="39"/>
      <c r="S652" s="39"/>
      <c r="T652" s="39"/>
      <c r="U652" s="39"/>
      <c r="V652" s="39"/>
      <c r="W652" s="39"/>
      <c r="X652" s="39"/>
    </row>
    <row r="653" spans="1:24" ht="11.25">
      <c r="A653" s="1"/>
      <c r="B653" s="38"/>
      <c r="C653" s="38"/>
      <c r="D653" s="3"/>
      <c r="M653" s="3"/>
      <c r="O653" s="39"/>
      <c r="P653" s="39"/>
      <c r="Q653" s="39"/>
      <c r="R653" s="39"/>
      <c r="S653" s="39"/>
      <c r="T653" s="39"/>
      <c r="U653" s="39"/>
      <c r="V653" s="39"/>
      <c r="W653" s="39"/>
      <c r="X653" s="39"/>
    </row>
    <row r="654" spans="1:24" ht="11.25">
      <c r="A654" s="1"/>
      <c r="B654" s="38"/>
      <c r="C654" s="38"/>
      <c r="D654" s="3"/>
      <c r="M654" s="3"/>
      <c r="O654" s="39"/>
      <c r="P654" s="39"/>
      <c r="Q654" s="39"/>
      <c r="R654" s="39"/>
      <c r="S654" s="39"/>
      <c r="T654" s="39"/>
      <c r="U654" s="39"/>
      <c r="V654" s="39"/>
      <c r="W654" s="39"/>
      <c r="X654" s="39"/>
    </row>
    <row r="655" spans="1:24" ht="11.25">
      <c r="A655" s="1"/>
      <c r="B655" s="38"/>
      <c r="C655" s="38"/>
      <c r="D655" s="3"/>
      <c r="M655" s="3"/>
      <c r="O655" s="39"/>
      <c r="P655" s="39"/>
      <c r="Q655" s="39"/>
      <c r="R655" s="39"/>
      <c r="S655" s="39"/>
      <c r="T655" s="39"/>
      <c r="U655" s="39"/>
      <c r="V655" s="39"/>
      <c r="W655" s="39"/>
      <c r="X655" s="39"/>
    </row>
    <row r="656" spans="1:24" ht="11.25">
      <c r="A656" s="1"/>
      <c r="B656" s="38"/>
      <c r="C656" s="38"/>
      <c r="D656" s="3"/>
      <c r="M656" s="3"/>
      <c r="O656" s="39"/>
      <c r="P656" s="39"/>
      <c r="Q656" s="39"/>
      <c r="R656" s="39"/>
      <c r="S656" s="39"/>
      <c r="T656" s="39"/>
      <c r="U656" s="39"/>
      <c r="V656" s="39"/>
      <c r="W656" s="39"/>
      <c r="X656" s="39"/>
    </row>
    <row r="657" spans="1:24" ht="11.25">
      <c r="A657" s="1"/>
      <c r="B657" s="38"/>
      <c r="C657" s="38"/>
      <c r="D657" s="3"/>
      <c r="M657" s="3"/>
      <c r="O657" s="39"/>
      <c r="P657" s="39"/>
      <c r="Q657" s="39"/>
      <c r="R657" s="39"/>
      <c r="S657" s="39"/>
      <c r="T657" s="39"/>
      <c r="U657" s="39"/>
      <c r="V657" s="39"/>
      <c r="W657" s="39"/>
      <c r="X657" s="39"/>
    </row>
    <row r="658" spans="1:24" ht="11.25">
      <c r="A658" s="1"/>
      <c r="B658" s="38"/>
      <c r="C658" s="38"/>
      <c r="D658" s="3"/>
      <c r="M658" s="3"/>
      <c r="O658" s="39"/>
      <c r="P658" s="39"/>
      <c r="Q658" s="39"/>
      <c r="R658" s="39"/>
      <c r="S658" s="39"/>
      <c r="T658" s="39"/>
      <c r="U658" s="39"/>
      <c r="V658" s="39"/>
      <c r="W658" s="39"/>
      <c r="X658" s="39"/>
    </row>
    <row r="659" spans="1:24" ht="11.25">
      <c r="A659" s="1"/>
      <c r="B659" s="38"/>
      <c r="C659" s="38"/>
      <c r="D659" s="3"/>
      <c r="M659" s="3"/>
      <c r="O659" s="39"/>
      <c r="P659" s="39"/>
      <c r="Q659" s="39"/>
      <c r="R659" s="39"/>
      <c r="S659" s="39"/>
      <c r="T659" s="39"/>
      <c r="U659" s="39"/>
      <c r="V659" s="39"/>
      <c r="W659" s="39"/>
      <c r="X659" s="39"/>
    </row>
    <row r="660" spans="1:24" ht="11.25">
      <c r="A660" s="1"/>
      <c r="B660" s="38"/>
      <c r="C660" s="38"/>
      <c r="D660" s="3"/>
      <c r="M660" s="3"/>
      <c r="O660" s="39"/>
      <c r="P660" s="39"/>
      <c r="Q660" s="39"/>
      <c r="R660" s="39"/>
      <c r="S660" s="39"/>
      <c r="T660" s="39"/>
      <c r="U660" s="39"/>
      <c r="V660" s="39"/>
      <c r="W660" s="39"/>
      <c r="X660" s="39"/>
    </row>
    <row r="661" spans="1:24" ht="11.25">
      <c r="A661" s="1"/>
      <c r="B661" s="38"/>
      <c r="C661" s="38"/>
      <c r="D661" s="3"/>
      <c r="M661" s="3"/>
      <c r="O661" s="39"/>
      <c r="P661" s="39"/>
      <c r="Q661" s="39"/>
      <c r="R661" s="39"/>
      <c r="S661" s="39"/>
      <c r="T661" s="39"/>
      <c r="U661" s="39"/>
      <c r="V661" s="39"/>
      <c r="W661" s="39"/>
      <c r="X661" s="39"/>
    </row>
    <row r="662" spans="1:24" ht="11.25">
      <c r="A662" s="1"/>
      <c r="B662" s="38"/>
      <c r="C662" s="38"/>
      <c r="D662" s="3"/>
      <c r="M662" s="3"/>
      <c r="O662" s="39"/>
      <c r="P662" s="39"/>
      <c r="Q662" s="39"/>
      <c r="R662" s="39"/>
      <c r="S662" s="39"/>
      <c r="T662" s="39"/>
      <c r="U662" s="39"/>
      <c r="V662" s="39"/>
      <c r="W662" s="39"/>
      <c r="X662" s="39"/>
    </row>
    <row r="663" spans="1:24" ht="11.25">
      <c r="A663" s="1"/>
      <c r="B663" s="38"/>
      <c r="C663" s="38"/>
      <c r="D663" s="3"/>
      <c r="M663" s="3"/>
      <c r="O663" s="39"/>
      <c r="P663" s="39"/>
      <c r="Q663" s="39"/>
      <c r="R663" s="39"/>
      <c r="S663" s="39"/>
      <c r="T663" s="39"/>
      <c r="U663" s="39"/>
      <c r="V663" s="39"/>
      <c r="W663" s="39"/>
      <c r="X663" s="39"/>
    </row>
    <row r="664" spans="1:24" ht="11.25">
      <c r="A664" s="1"/>
      <c r="B664" s="38"/>
      <c r="C664" s="38"/>
      <c r="D664" s="3"/>
      <c r="M664" s="3"/>
      <c r="O664" s="39"/>
      <c r="P664" s="39"/>
      <c r="Q664" s="39"/>
      <c r="R664" s="39"/>
      <c r="S664" s="39"/>
      <c r="T664" s="39"/>
      <c r="U664" s="39"/>
      <c r="V664" s="39"/>
      <c r="W664" s="39"/>
      <c r="X664" s="39"/>
    </row>
    <row r="665" spans="1:24" ht="11.25">
      <c r="A665" s="1"/>
      <c r="B665" s="38"/>
      <c r="C665" s="38"/>
      <c r="D665" s="3"/>
      <c r="M665" s="3"/>
      <c r="O665" s="39"/>
      <c r="P665" s="39"/>
      <c r="Q665" s="39"/>
      <c r="R665" s="39"/>
      <c r="S665" s="39"/>
      <c r="T665" s="39"/>
      <c r="U665" s="39"/>
      <c r="V665" s="39"/>
      <c r="W665" s="39"/>
      <c r="X665" s="39"/>
    </row>
    <row r="666" spans="1:24" ht="11.25">
      <c r="A666" s="1"/>
      <c r="B666" s="38"/>
      <c r="C666" s="38"/>
      <c r="D666" s="3"/>
      <c r="M666" s="3"/>
      <c r="O666" s="39"/>
      <c r="P666" s="39"/>
      <c r="Q666" s="39"/>
      <c r="R666" s="39"/>
      <c r="S666" s="39"/>
      <c r="T666" s="39"/>
      <c r="U666" s="39"/>
      <c r="V666" s="39"/>
      <c r="W666" s="39"/>
      <c r="X666" s="39"/>
    </row>
    <row r="667" spans="1:24" ht="11.25">
      <c r="A667" s="1"/>
      <c r="B667" s="38"/>
      <c r="C667" s="38"/>
      <c r="D667" s="3"/>
      <c r="M667" s="3"/>
      <c r="O667" s="39"/>
      <c r="P667" s="39"/>
      <c r="Q667" s="39"/>
      <c r="R667" s="39"/>
      <c r="S667" s="39"/>
      <c r="T667" s="39"/>
      <c r="U667" s="39"/>
      <c r="V667" s="39"/>
      <c r="W667" s="39"/>
      <c r="X667" s="39"/>
    </row>
    <row r="668" spans="1:24" ht="11.25">
      <c r="A668" s="1"/>
      <c r="B668" s="38"/>
      <c r="C668" s="38"/>
      <c r="D668" s="3"/>
      <c r="M668" s="3"/>
      <c r="O668" s="39"/>
      <c r="P668" s="39"/>
      <c r="Q668" s="39"/>
      <c r="R668" s="39"/>
      <c r="S668" s="39"/>
      <c r="T668" s="39"/>
      <c r="U668" s="39"/>
      <c r="V668" s="39"/>
      <c r="W668" s="39"/>
      <c r="X668" s="39"/>
    </row>
    <row r="669" spans="1:24" ht="11.25">
      <c r="A669" s="1"/>
      <c r="B669" s="38"/>
      <c r="C669" s="38"/>
      <c r="D669" s="3"/>
      <c r="M669" s="3"/>
      <c r="O669" s="39"/>
      <c r="P669" s="39"/>
      <c r="Q669" s="39"/>
      <c r="R669" s="39"/>
      <c r="S669" s="39"/>
      <c r="T669" s="39"/>
      <c r="U669" s="39"/>
      <c r="V669" s="39"/>
      <c r="W669" s="39"/>
      <c r="X669" s="39"/>
    </row>
    <row r="670" spans="1:24" ht="11.25">
      <c r="A670" s="1"/>
      <c r="B670" s="38"/>
      <c r="C670" s="38"/>
      <c r="D670" s="3"/>
      <c r="M670" s="3"/>
      <c r="O670" s="39"/>
      <c r="P670" s="39"/>
      <c r="Q670" s="39"/>
      <c r="R670" s="39"/>
      <c r="S670" s="39"/>
      <c r="T670" s="39"/>
      <c r="U670" s="39"/>
      <c r="V670" s="39"/>
      <c r="W670" s="39"/>
      <c r="X670" s="39"/>
    </row>
    <row r="671" spans="1:24" ht="11.25">
      <c r="A671" s="1"/>
      <c r="B671" s="38"/>
      <c r="C671" s="38"/>
      <c r="D671" s="3"/>
      <c r="M671" s="3"/>
      <c r="O671" s="39"/>
      <c r="P671" s="39"/>
      <c r="Q671" s="39"/>
      <c r="R671" s="39"/>
      <c r="S671" s="39"/>
      <c r="T671" s="39"/>
      <c r="U671" s="39"/>
      <c r="V671" s="39"/>
      <c r="W671" s="39"/>
      <c r="X671" s="39"/>
    </row>
    <row r="672" spans="1:24" ht="11.25">
      <c r="A672" s="1"/>
      <c r="B672" s="38"/>
      <c r="C672" s="38"/>
      <c r="D672" s="3"/>
      <c r="M672" s="3"/>
      <c r="O672" s="39"/>
      <c r="P672" s="39"/>
      <c r="Q672" s="39"/>
      <c r="R672" s="39"/>
      <c r="S672" s="39"/>
      <c r="T672" s="39"/>
      <c r="U672" s="39"/>
      <c r="V672" s="39"/>
      <c r="W672" s="39"/>
      <c r="X672" s="39"/>
    </row>
    <row r="673" spans="1:24" ht="11.25">
      <c r="A673" s="1"/>
      <c r="B673" s="38"/>
      <c r="C673" s="38"/>
      <c r="D673" s="3"/>
      <c r="M673" s="3"/>
      <c r="O673" s="39"/>
      <c r="P673" s="39"/>
      <c r="Q673" s="39"/>
      <c r="R673" s="39"/>
      <c r="S673" s="39"/>
      <c r="T673" s="39"/>
      <c r="U673" s="39"/>
      <c r="V673" s="39"/>
      <c r="W673" s="39"/>
      <c r="X673" s="39"/>
    </row>
    <row r="674" spans="1:24" ht="11.25">
      <c r="A674" s="1"/>
      <c r="B674" s="38"/>
      <c r="C674" s="38"/>
      <c r="D674" s="3"/>
      <c r="M674" s="3"/>
      <c r="O674" s="39"/>
      <c r="P674" s="39"/>
      <c r="Q674" s="39"/>
      <c r="R674" s="39"/>
      <c r="S674" s="39"/>
      <c r="T674" s="39"/>
      <c r="U674" s="39"/>
      <c r="V674" s="39"/>
      <c r="W674" s="39"/>
      <c r="X674" s="39"/>
    </row>
    <row r="675" spans="1:24" ht="11.25">
      <c r="A675" s="1"/>
      <c r="B675" s="38"/>
      <c r="C675" s="38"/>
      <c r="D675" s="3"/>
      <c r="M675" s="3"/>
      <c r="O675" s="39"/>
      <c r="P675" s="39"/>
      <c r="Q675" s="39"/>
      <c r="R675" s="39"/>
      <c r="S675" s="39"/>
      <c r="T675" s="39"/>
      <c r="U675" s="39"/>
      <c r="V675" s="39"/>
      <c r="W675" s="39"/>
      <c r="X675" s="39"/>
    </row>
    <row r="676" spans="1:24" ht="11.25">
      <c r="A676" s="1"/>
      <c r="B676" s="38"/>
      <c r="C676" s="38"/>
      <c r="D676" s="3"/>
      <c r="M676" s="3"/>
      <c r="O676" s="39"/>
      <c r="P676" s="39"/>
      <c r="Q676" s="39"/>
      <c r="R676" s="39"/>
      <c r="S676" s="39"/>
      <c r="T676" s="39"/>
      <c r="U676" s="39"/>
      <c r="V676" s="39"/>
      <c r="W676" s="39"/>
      <c r="X676" s="39"/>
    </row>
    <row r="677" spans="1:24" ht="11.25">
      <c r="A677" s="1"/>
      <c r="B677" s="38"/>
      <c r="C677" s="38"/>
      <c r="D677" s="3"/>
      <c r="M677" s="3"/>
      <c r="O677" s="39"/>
      <c r="P677" s="39"/>
      <c r="Q677" s="39"/>
      <c r="R677" s="39"/>
      <c r="S677" s="39"/>
      <c r="T677" s="39"/>
      <c r="U677" s="39"/>
      <c r="V677" s="39"/>
      <c r="W677" s="39"/>
      <c r="X677" s="39"/>
    </row>
    <row r="678" spans="1:24" ht="11.25">
      <c r="A678" s="1"/>
      <c r="B678" s="38"/>
      <c r="C678" s="38"/>
      <c r="D678" s="3"/>
      <c r="M678" s="3"/>
      <c r="O678" s="39"/>
      <c r="P678" s="39"/>
      <c r="Q678" s="39"/>
      <c r="R678" s="39"/>
      <c r="S678" s="39"/>
      <c r="T678" s="39"/>
      <c r="U678" s="39"/>
      <c r="V678" s="39"/>
      <c r="W678" s="39"/>
      <c r="X678" s="39"/>
    </row>
    <row r="679" spans="1:24" ht="11.25">
      <c r="A679" s="1"/>
      <c r="B679" s="38"/>
      <c r="C679" s="38"/>
      <c r="D679" s="3"/>
      <c r="M679" s="3"/>
      <c r="O679" s="39"/>
      <c r="P679" s="39"/>
      <c r="Q679" s="39"/>
      <c r="R679" s="39"/>
      <c r="S679" s="39"/>
      <c r="T679" s="39"/>
      <c r="U679" s="39"/>
      <c r="V679" s="39"/>
      <c r="W679" s="39"/>
      <c r="X679" s="39"/>
    </row>
    <row r="680" spans="1:24" ht="11.25">
      <c r="A680" s="1"/>
      <c r="B680" s="38"/>
      <c r="C680" s="38"/>
      <c r="D680" s="3"/>
      <c r="M680" s="3"/>
      <c r="O680" s="39"/>
      <c r="P680" s="39"/>
      <c r="Q680" s="39"/>
      <c r="R680" s="39"/>
      <c r="S680" s="39"/>
      <c r="T680" s="39"/>
      <c r="U680" s="39"/>
      <c r="V680" s="39"/>
      <c r="W680" s="39"/>
      <c r="X680" s="39"/>
    </row>
    <row r="681" spans="1:24" ht="11.25">
      <c r="A681" s="1"/>
      <c r="B681" s="38"/>
      <c r="C681" s="38"/>
      <c r="D681" s="3"/>
      <c r="M681" s="3"/>
      <c r="O681" s="39"/>
      <c r="P681" s="39"/>
      <c r="Q681" s="39"/>
      <c r="R681" s="39"/>
      <c r="S681" s="39"/>
      <c r="T681" s="39"/>
      <c r="U681" s="39"/>
      <c r="V681" s="39"/>
      <c r="W681" s="39"/>
      <c r="X681" s="39"/>
    </row>
    <row r="682" spans="1:24" ht="11.25">
      <c r="A682" s="1"/>
      <c r="B682" s="38"/>
      <c r="C682" s="38"/>
      <c r="D682" s="3"/>
      <c r="M682" s="3"/>
      <c r="O682" s="39"/>
      <c r="P682" s="39"/>
      <c r="Q682" s="39"/>
      <c r="R682" s="39"/>
      <c r="S682" s="39"/>
      <c r="T682" s="39"/>
      <c r="U682" s="39"/>
      <c r="V682" s="39"/>
      <c r="W682" s="39"/>
      <c r="X682" s="39"/>
    </row>
    <row r="683" spans="1:24" ht="11.25">
      <c r="A683" s="1"/>
      <c r="B683" s="38"/>
      <c r="C683" s="38"/>
      <c r="D683" s="3"/>
      <c r="M683" s="3"/>
      <c r="O683" s="39"/>
      <c r="P683" s="39"/>
      <c r="Q683" s="39"/>
      <c r="R683" s="39"/>
      <c r="S683" s="39"/>
      <c r="T683" s="39"/>
      <c r="U683" s="39"/>
      <c r="V683" s="39"/>
      <c r="W683" s="39"/>
      <c r="X683" s="39"/>
    </row>
    <row r="684" spans="1:24" ht="11.25">
      <c r="A684" s="1"/>
      <c r="B684" s="38"/>
      <c r="C684" s="38"/>
      <c r="D684" s="3"/>
      <c r="M684" s="3"/>
      <c r="O684" s="39"/>
      <c r="P684" s="39"/>
      <c r="Q684" s="39"/>
      <c r="R684" s="39"/>
      <c r="S684" s="39"/>
      <c r="T684" s="39"/>
      <c r="U684" s="39"/>
      <c r="V684" s="39"/>
      <c r="W684" s="39"/>
      <c r="X684" s="39"/>
    </row>
    <row r="685" spans="1:24" ht="11.25">
      <c r="A685" s="1"/>
      <c r="B685" s="38"/>
      <c r="C685" s="38"/>
      <c r="D685" s="3"/>
      <c r="M685" s="3"/>
      <c r="O685" s="39"/>
      <c r="P685" s="39"/>
      <c r="Q685" s="39"/>
      <c r="R685" s="39"/>
      <c r="S685" s="39"/>
      <c r="T685" s="39"/>
      <c r="U685" s="39"/>
      <c r="V685" s="39"/>
      <c r="W685" s="39"/>
      <c r="X685" s="39"/>
    </row>
    <row r="686" spans="1:24" ht="11.25">
      <c r="A686" s="1"/>
      <c r="B686" s="38"/>
      <c r="C686" s="38"/>
      <c r="D686" s="3"/>
      <c r="M686" s="3"/>
      <c r="O686" s="39"/>
      <c r="P686" s="39"/>
      <c r="Q686" s="39"/>
      <c r="R686" s="39"/>
      <c r="S686" s="39"/>
      <c r="T686" s="39"/>
      <c r="U686" s="39"/>
      <c r="V686" s="39"/>
      <c r="W686" s="39"/>
      <c r="X686" s="39"/>
    </row>
    <row r="687" spans="1:24" ht="11.25">
      <c r="A687" s="1"/>
      <c r="B687" s="38"/>
      <c r="C687" s="38"/>
      <c r="D687" s="3"/>
      <c r="M687" s="3"/>
      <c r="O687" s="39"/>
      <c r="P687" s="39"/>
      <c r="Q687" s="39"/>
      <c r="R687" s="39"/>
      <c r="S687" s="39"/>
      <c r="T687" s="39"/>
      <c r="U687" s="39"/>
      <c r="V687" s="39"/>
      <c r="W687" s="39"/>
      <c r="X687" s="39"/>
    </row>
    <row r="688" spans="1:24" ht="11.25">
      <c r="A688" s="1"/>
      <c r="B688" s="38"/>
      <c r="C688" s="38"/>
      <c r="D688" s="3"/>
      <c r="M688" s="3"/>
      <c r="O688" s="39"/>
      <c r="P688" s="39"/>
      <c r="Q688" s="39"/>
      <c r="R688" s="39"/>
      <c r="S688" s="39"/>
      <c r="T688" s="39"/>
      <c r="U688" s="39"/>
      <c r="V688" s="39"/>
      <c r="W688" s="39"/>
      <c r="X688" s="39"/>
    </row>
    <row r="689" spans="1:24" ht="11.25">
      <c r="A689" s="1"/>
      <c r="B689" s="38"/>
      <c r="C689" s="38"/>
      <c r="D689" s="3"/>
      <c r="M689" s="3"/>
      <c r="O689" s="39"/>
      <c r="P689" s="39"/>
      <c r="Q689" s="39"/>
      <c r="R689" s="39"/>
      <c r="S689" s="39"/>
      <c r="T689" s="39"/>
      <c r="U689" s="39"/>
      <c r="V689" s="39"/>
      <c r="W689" s="39"/>
      <c r="X689" s="39"/>
    </row>
    <row r="690" spans="1:24" ht="11.25">
      <c r="A690" s="1"/>
      <c r="B690" s="38"/>
      <c r="C690" s="38"/>
      <c r="D690" s="3"/>
      <c r="M690" s="3"/>
      <c r="O690" s="39"/>
      <c r="P690" s="39"/>
      <c r="Q690" s="39"/>
      <c r="R690" s="39"/>
      <c r="S690" s="39"/>
      <c r="T690" s="39"/>
      <c r="U690" s="39"/>
      <c r="V690" s="39"/>
      <c r="W690" s="39"/>
      <c r="X690" s="39"/>
    </row>
    <row r="691" spans="1:24" ht="11.25">
      <c r="A691" s="1"/>
      <c r="B691" s="38"/>
      <c r="C691" s="38"/>
      <c r="D691" s="3"/>
      <c r="M691" s="3"/>
      <c r="O691" s="39"/>
      <c r="P691" s="39"/>
      <c r="Q691" s="39"/>
      <c r="R691" s="39"/>
      <c r="S691" s="39"/>
      <c r="T691" s="39"/>
      <c r="U691" s="39"/>
      <c r="V691" s="39"/>
      <c r="W691" s="39"/>
      <c r="X691" s="39"/>
    </row>
    <row r="692" spans="1:24" ht="11.25">
      <c r="A692" s="1"/>
      <c r="B692" s="38"/>
      <c r="C692" s="38"/>
      <c r="D692" s="3"/>
      <c r="M692" s="3"/>
      <c r="O692" s="39"/>
      <c r="P692" s="39"/>
      <c r="Q692" s="39"/>
      <c r="R692" s="39"/>
      <c r="S692" s="39"/>
      <c r="T692" s="39"/>
      <c r="U692" s="39"/>
      <c r="V692" s="39"/>
      <c r="W692" s="39"/>
      <c r="X692" s="39"/>
    </row>
    <row r="693" spans="1:24" ht="11.25">
      <c r="A693" s="1"/>
      <c r="B693" s="38"/>
      <c r="C693" s="38"/>
      <c r="D693" s="3"/>
      <c r="M693" s="3"/>
      <c r="O693" s="39"/>
      <c r="P693" s="39"/>
      <c r="Q693" s="39"/>
      <c r="R693" s="39"/>
      <c r="S693" s="39"/>
      <c r="T693" s="39"/>
      <c r="U693" s="39"/>
      <c r="V693" s="39"/>
      <c r="W693" s="39"/>
      <c r="X693" s="39"/>
    </row>
    <row r="694" spans="1:24" ht="11.25">
      <c r="A694" s="1"/>
      <c r="B694" s="38"/>
      <c r="C694" s="38"/>
      <c r="D694" s="3"/>
      <c r="M694" s="3"/>
      <c r="O694" s="39"/>
      <c r="P694" s="39"/>
      <c r="Q694" s="39"/>
      <c r="R694" s="39"/>
      <c r="S694" s="39"/>
      <c r="T694" s="39"/>
      <c r="U694" s="39"/>
      <c r="V694" s="39"/>
      <c r="W694" s="39"/>
      <c r="X694" s="39"/>
    </row>
    <row r="695" spans="1:24" ht="11.25">
      <c r="A695" s="1"/>
      <c r="B695" s="38"/>
      <c r="C695" s="38"/>
      <c r="D695" s="3"/>
      <c r="M695" s="3"/>
      <c r="O695" s="39"/>
      <c r="P695" s="39"/>
      <c r="Q695" s="39"/>
      <c r="R695" s="39"/>
      <c r="S695" s="39"/>
      <c r="T695" s="39"/>
      <c r="U695" s="39"/>
      <c r="V695" s="39"/>
      <c r="W695" s="39"/>
      <c r="X695" s="39"/>
    </row>
    <row r="696" spans="1:24" ht="11.25">
      <c r="A696" s="1"/>
      <c r="B696" s="38"/>
      <c r="C696" s="38"/>
      <c r="D696" s="3"/>
      <c r="M696" s="3"/>
      <c r="O696" s="39"/>
      <c r="P696" s="39"/>
      <c r="Q696" s="39"/>
      <c r="R696" s="39"/>
      <c r="S696" s="39"/>
      <c r="T696" s="39"/>
      <c r="U696" s="39"/>
      <c r="V696" s="39"/>
      <c r="W696" s="39"/>
      <c r="X696" s="39"/>
    </row>
    <row r="697" spans="1:24" ht="11.25">
      <c r="A697" s="1"/>
      <c r="B697" s="38"/>
      <c r="C697" s="38"/>
      <c r="D697" s="3"/>
      <c r="M697" s="3"/>
      <c r="O697" s="39"/>
      <c r="P697" s="39"/>
      <c r="Q697" s="39"/>
      <c r="R697" s="39"/>
      <c r="S697" s="39"/>
      <c r="T697" s="39"/>
      <c r="U697" s="39"/>
      <c r="V697" s="39"/>
      <c r="W697" s="39"/>
      <c r="X697" s="39"/>
    </row>
    <row r="698" spans="1:24" ht="11.25">
      <c r="A698" s="1"/>
      <c r="B698" s="38"/>
      <c r="C698" s="38"/>
      <c r="D698" s="3"/>
      <c r="M698" s="3"/>
      <c r="O698" s="39"/>
      <c r="P698" s="39"/>
      <c r="Q698" s="39"/>
      <c r="R698" s="39"/>
      <c r="S698" s="39"/>
      <c r="T698" s="39"/>
      <c r="U698" s="39"/>
      <c r="V698" s="39"/>
      <c r="W698" s="39"/>
      <c r="X698" s="39"/>
    </row>
    <row r="699" spans="1:24" ht="11.25">
      <c r="A699" s="1"/>
      <c r="B699" s="38"/>
      <c r="C699" s="38"/>
      <c r="D699" s="3"/>
      <c r="M699" s="3"/>
      <c r="O699" s="39"/>
      <c r="P699" s="39"/>
      <c r="Q699" s="39"/>
      <c r="R699" s="39"/>
      <c r="S699" s="39"/>
      <c r="T699" s="39"/>
      <c r="U699" s="39"/>
      <c r="V699" s="39"/>
      <c r="W699" s="39"/>
      <c r="X699" s="39"/>
    </row>
    <row r="700" spans="1:24" ht="11.25">
      <c r="A700" s="1"/>
      <c r="B700" s="38"/>
      <c r="C700" s="38"/>
      <c r="D700" s="3"/>
      <c r="M700" s="3"/>
      <c r="O700" s="39"/>
      <c r="P700" s="39"/>
      <c r="Q700" s="39"/>
      <c r="R700" s="39"/>
      <c r="S700" s="39"/>
      <c r="T700" s="39"/>
      <c r="U700" s="39"/>
      <c r="V700" s="39"/>
      <c r="W700" s="39"/>
      <c r="X700" s="39"/>
    </row>
    <row r="701" spans="1:24" ht="11.25">
      <c r="A701" s="1"/>
      <c r="B701" s="38"/>
      <c r="C701" s="38"/>
      <c r="D701" s="3"/>
      <c r="M701" s="3"/>
      <c r="O701" s="39"/>
      <c r="P701" s="39"/>
      <c r="Q701" s="39"/>
      <c r="R701" s="39"/>
      <c r="S701" s="39"/>
      <c r="T701" s="39"/>
      <c r="U701" s="39"/>
      <c r="V701" s="39"/>
      <c r="W701" s="39"/>
      <c r="X701" s="39"/>
    </row>
    <row r="702" spans="1:24" ht="11.25">
      <c r="A702" s="1"/>
      <c r="B702" s="38"/>
      <c r="C702" s="38"/>
      <c r="D702" s="3"/>
      <c r="M702" s="3"/>
      <c r="O702" s="39"/>
      <c r="P702" s="39"/>
      <c r="Q702" s="39"/>
      <c r="R702" s="39"/>
      <c r="S702" s="39"/>
      <c r="T702" s="39"/>
      <c r="U702" s="39"/>
      <c r="V702" s="39"/>
      <c r="W702" s="39"/>
      <c r="X702" s="39"/>
    </row>
    <row r="703" spans="1:24" ht="11.25">
      <c r="A703" s="1"/>
      <c r="B703" s="38"/>
      <c r="C703" s="38"/>
      <c r="D703" s="3"/>
      <c r="M703" s="3"/>
      <c r="O703" s="39"/>
      <c r="P703" s="39"/>
      <c r="Q703" s="39"/>
      <c r="R703" s="39"/>
      <c r="S703" s="39"/>
      <c r="T703" s="39"/>
      <c r="U703" s="39"/>
      <c r="V703" s="39"/>
      <c r="W703" s="39"/>
      <c r="X703" s="39"/>
    </row>
    <row r="704" spans="1:24" ht="11.25">
      <c r="A704" s="1"/>
      <c r="B704" s="38"/>
      <c r="C704" s="38"/>
      <c r="D704" s="3"/>
      <c r="M704" s="3"/>
      <c r="O704" s="39"/>
      <c r="P704" s="39"/>
      <c r="Q704" s="39"/>
      <c r="R704" s="39"/>
      <c r="S704" s="39"/>
      <c r="T704" s="39"/>
      <c r="U704" s="39"/>
      <c r="V704" s="39"/>
      <c r="W704" s="39"/>
      <c r="X704" s="39"/>
    </row>
    <row r="705" spans="1:24" ht="11.25">
      <c r="A705" s="1"/>
      <c r="B705" s="38"/>
      <c r="C705" s="38"/>
      <c r="D705" s="3"/>
      <c r="M705" s="3"/>
      <c r="O705" s="39"/>
      <c r="P705" s="39"/>
      <c r="Q705" s="39"/>
      <c r="R705" s="39"/>
      <c r="S705" s="39"/>
      <c r="T705" s="39"/>
      <c r="U705" s="39"/>
      <c r="V705" s="39"/>
      <c r="W705" s="39"/>
      <c r="X705" s="39"/>
    </row>
    <row r="706" spans="1:24" ht="11.25">
      <c r="A706" s="1"/>
      <c r="B706" s="38"/>
      <c r="C706" s="38"/>
      <c r="D706" s="3"/>
      <c r="M706" s="3"/>
      <c r="O706" s="39"/>
      <c r="P706" s="39"/>
      <c r="Q706" s="39"/>
      <c r="R706" s="39"/>
      <c r="S706" s="39"/>
      <c r="T706" s="39"/>
      <c r="U706" s="39"/>
      <c r="V706" s="39"/>
      <c r="W706" s="39"/>
      <c r="X706" s="39"/>
    </row>
    <row r="707" spans="1:24" ht="11.25">
      <c r="A707" s="1"/>
      <c r="B707" s="38"/>
      <c r="C707" s="38"/>
      <c r="D707" s="3"/>
      <c r="M707" s="3"/>
      <c r="O707" s="39"/>
      <c r="P707" s="39"/>
      <c r="Q707" s="39"/>
      <c r="R707" s="39"/>
      <c r="S707" s="39"/>
      <c r="T707" s="39"/>
      <c r="U707" s="39"/>
      <c r="V707" s="39"/>
      <c r="W707" s="39"/>
      <c r="X707" s="39"/>
    </row>
    <row r="708" spans="1:24" ht="11.25">
      <c r="A708" s="1"/>
      <c r="B708" s="38"/>
      <c r="C708" s="38"/>
      <c r="D708" s="3"/>
      <c r="M708" s="3"/>
      <c r="O708" s="39"/>
      <c r="P708" s="39"/>
      <c r="Q708" s="39"/>
      <c r="R708" s="39"/>
      <c r="S708" s="39"/>
      <c r="T708" s="39"/>
      <c r="U708" s="39"/>
      <c r="V708" s="39"/>
      <c r="W708" s="39"/>
      <c r="X708" s="39"/>
    </row>
    <row r="709" spans="1:24" ht="11.25">
      <c r="A709" s="1"/>
      <c r="B709" s="38"/>
      <c r="C709" s="38"/>
      <c r="D709" s="3"/>
      <c r="M709" s="3"/>
      <c r="O709" s="39"/>
      <c r="P709" s="39"/>
      <c r="Q709" s="39"/>
      <c r="R709" s="39"/>
      <c r="S709" s="39"/>
      <c r="T709" s="39"/>
      <c r="U709" s="39"/>
      <c r="V709" s="39"/>
      <c r="W709" s="39"/>
      <c r="X709" s="39"/>
    </row>
    <row r="710" spans="1:24" ht="11.25">
      <c r="A710" s="1"/>
      <c r="B710" s="38"/>
      <c r="C710" s="38"/>
      <c r="D710" s="3"/>
      <c r="M710" s="3"/>
      <c r="O710" s="39"/>
      <c r="P710" s="39"/>
      <c r="Q710" s="39"/>
      <c r="R710" s="39"/>
      <c r="S710" s="39"/>
      <c r="T710" s="39"/>
      <c r="U710" s="39"/>
      <c r="V710" s="39"/>
      <c r="W710" s="39"/>
      <c r="X710" s="39"/>
    </row>
    <row r="711" spans="1:24" ht="11.25">
      <c r="A711" s="1"/>
      <c r="B711" s="38"/>
      <c r="C711" s="38"/>
      <c r="D711" s="3"/>
      <c r="M711" s="3"/>
      <c r="O711" s="39"/>
      <c r="P711" s="39"/>
      <c r="Q711" s="39"/>
      <c r="R711" s="39"/>
      <c r="S711" s="39"/>
      <c r="T711" s="39"/>
      <c r="U711" s="39"/>
      <c r="V711" s="39"/>
      <c r="W711" s="39"/>
      <c r="X711" s="39"/>
    </row>
    <row r="712" spans="1:24" ht="11.25">
      <c r="A712" s="1"/>
      <c r="B712" s="38"/>
      <c r="C712" s="38"/>
      <c r="D712" s="3"/>
      <c r="M712" s="3"/>
      <c r="O712" s="39"/>
      <c r="P712" s="39"/>
      <c r="Q712" s="39"/>
      <c r="R712" s="39"/>
      <c r="S712" s="39"/>
      <c r="T712" s="39"/>
      <c r="U712" s="39"/>
      <c r="V712" s="39"/>
      <c r="W712" s="39"/>
      <c r="X712" s="39"/>
    </row>
    <row r="713" spans="1:24" ht="11.25">
      <c r="A713" s="1"/>
      <c r="B713" s="38"/>
      <c r="C713" s="38"/>
      <c r="D713" s="3"/>
      <c r="M713" s="3"/>
      <c r="O713" s="39"/>
      <c r="P713" s="39"/>
      <c r="Q713" s="39"/>
      <c r="R713" s="39"/>
      <c r="S713" s="39"/>
      <c r="T713" s="39"/>
      <c r="U713" s="39"/>
      <c r="V713" s="39"/>
      <c r="W713" s="39"/>
      <c r="X713" s="39"/>
    </row>
    <row r="714" spans="1:24" ht="11.25">
      <c r="A714" s="1"/>
      <c r="B714" s="38"/>
      <c r="C714" s="38"/>
      <c r="D714" s="3"/>
      <c r="M714" s="3"/>
      <c r="O714" s="39"/>
      <c r="P714" s="39"/>
      <c r="Q714" s="39"/>
      <c r="R714" s="39"/>
      <c r="S714" s="39"/>
      <c r="T714" s="39"/>
      <c r="U714" s="39"/>
      <c r="V714" s="39"/>
      <c r="W714" s="39"/>
      <c r="X714" s="39"/>
    </row>
    <row r="715" spans="1:24" ht="11.25">
      <c r="A715" s="1"/>
      <c r="B715" s="38"/>
      <c r="C715" s="38"/>
      <c r="D715" s="3"/>
      <c r="M715" s="3"/>
      <c r="O715" s="39"/>
      <c r="P715" s="39"/>
      <c r="Q715" s="39"/>
      <c r="R715" s="39"/>
      <c r="S715" s="39"/>
      <c r="T715" s="39"/>
      <c r="U715" s="39"/>
      <c r="V715" s="39"/>
      <c r="W715" s="39"/>
      <c r="X715" s="39"/>
    </row>
    <row r="716" spans="1:24" ht="11.25">
      <c r="A716" s="1"/>
      <c r="B716" s="38"/>
      <c r="C716" s="38"/>
      <c r="D716" s="3"/>
      <c r="M716" s="3"/>
      <c r="O716" s="39"/>
      <c r="P716" s="39"/>
      <c r="Q716" s="39"/>
      <c r="R716" s="39"/>
      <c r="S716" s="39"/>
      <c r="T716" s="39"/>
      <c r="U716" s="39"/>
      <c r="V716" s="39"/>
      <c r="W716" s="39"/>
      <c r="X716" s="39"/>
    </row>
    <row r="717" spans="1:24" ht="11.25">
      <c r="A717" s="1"/>
      <c r="B717" s="38"/>
      <c r="C717" s="38"/>
      <c r="D717" s="3"/>
      <c r="M717" s="3"/>
      <c r="O717" s="39"/>
      <c r="P717" s="39"/>
      <c r="Q717" s="39"/>
      <c r="R717" s="39"/>
      <c r="S717" s="39"/>
      <c r="T717" s="39"/>
      <c r="U717" s="39"/>
      <c r="V717" s="39"/>
      <c r="W717" s="39"/>
      <c r="X717" s="39"/>
    </row>
    <row r="718" spans="1:24" ht="11.25">
      <c r="A718" s="1"/>
      <c r="B718" s="38"/>
      <c r="C718" s="38"/>
      <c r="D718" s="3"/>
      <c r="M718" s="3"/>
      <c r="O718" s="39"/>
      <c r="P718" s="39"/>
      <c r="Q718" s="39"/>
      <c r="R718" s="39"/>
      <c r="S718" s="39"/>
      <c r="T718" s="39"/>
      <c r="U718" s="39"/>
      <c r="V718" s="39"/>
      <c r="W718" s="39"/>
      <c r="X718" s="39"/>
    </row>
    <row r="719" spans="1:24" ht="11.25">
      <c r="A719" s="1"/>
      <c r="B719" s="38"/>
      <c r="C719" s="38"/>
      <c r="D719" s="3"/>
      <c r="M719" s="3"/>
      <c r="O719" s="39"/>
      <c r="P719" s="39"/>
      <c r="Q719" s="39"/>
      <c r="R719" s="39"/>
      <c r="S719" s="39"/>
      <c r="T719" s="39"/>
      <c r="U719" s="39"/>
      <c r="V719" s="39"/>
      <c r="W719" s="39"/>
      <c r="X719" s="39"/>
    </row>
    <row r="720" spans="1:24" ht="11.25">
      <c r="A720" s="1"/>
      <c r="B720" s="38"/>
      <c r="C720" s="38"/>
      <c r="D720" s="3"/>
      <c r="M720" s="3"/>
      <c r="O720" s="39"/>
      <c r="P720" s="39"/>
      <c r="Q720" s="39"/>
      <c r="R720" s="39"/>
      <c r="S720" s="39"/>
      <c r="T720" s="39"/>
      <c r="U720" s="39"/>
      <c r="V720" s="39"/>
      <c r="W720" s="39"/>
      <c r="X720" s="39"/>
    </row>
    <row r="721" spans="1:24" ht="11.25">
      <c r="A721" s="1"/>
      <c r="B721" s="38"/>
      <c r="C721" s="38"/>
      <c r="D721" s="3"/>
      <c r="M721" s="3"/>
      <c r="O721" s="39"/>
      <c r="P721" s="39"/>
      <c r="Q721" s="39"/>
      <c r="R721" s="39"/>
      <c r="S721" s="39"/>
      <c r="T721" s="39"/>
      <c r="U721" s="39"/>
      <c r="V721" s="39"/>
      <c r="W721" s="39"/>
      <c r="X721" s="39"/>
    </row>
    <row r="722" spans="1:24" ht="11.25">
      <c r="A722" s="1"/>
      <c r="B722" s="38"/>
      <c r="C722" s="38"/>
      <c r="D722" s="3"/>
      <c r="M722" s="3"/>
      <c r="O722" s="39"/>
      <c r="P722" s="39"/>
      <c r="Q722" s="39"/>
      <c r="R722" s="39"/>
      <c r="S722" s="39"/>
      <c r="T722" s="39"/>
      <c r="U722" s="39"/>
      <c r="V722" s="39"/>
      <c r="W722" s="39"/>
      <c r="X722" s="39"/>
    </row>
    <row r="723" spans="1:24" ht="11.25">
      <c r="A723" s="1"/>
      <c r="B723" s="38"/>
      <c r="C723" s="38"/>
      <c r="D723" s="3"/>
      <c r="M723" s="3"/>
      <c r="O723" s="39"/>
      <c r="P723" s="39"/>
      <c r="Q723" s="39"/>
      <c r="R723" s="39"/>
      <c r="S723" s="39"/>
      <c r="T723" s="39"/>
      <c r="U723" s="39"/>
      <c r="V723" s="39"/>
      <c r="W723" s="39"/>
      <c r="X723" s="39"/>
    </row>
    <row r="724" spans="1:24" ht="11.25">
      <c r="A724" s="1"/>
      <c r="B724" s="38"/>
      <c r="C724" s="38"/>
      <c r="D724" s="3"/>
      <c r="M724" s="3"/>
      <c r="O724" s="39"/>
      <c r="P724" s="39"/>
      <c r="Q724" s="39"/>
      <c r="R724" s="39"/>
      <c r="S724" s="39"/>
      <c r="T724" s="39"/>
      <c r="U724" s="39"/>
      <c r="V724" s="39"/>
      <c r="W724" s="39"/>
      <c r="X724" s="39"/>
    </row>
    <row r="725" spans="1:24" ht="11.25">
      <c r="A725" s="1"/>
      <c r="B725" s="38"/>
      <c r="C725" s="38"/>
      <c r="D725" s="3"/>
      <c r="M725" s="3"/>
      <c r="O725" s="39"/>
      <c r="P725" s="39"/>
      <c r="Q725" s="39"/>
      <c r="R725" s="39"/>
      <c r="S725" s="39"/>
      <c r="T725" s="39"/>
      <c r="U725" s="39"/>
      <c r="V725" s="39"/>
      <c r="W725" s="39"/>
      <c r="X725" s="39"/>
    </row>
    <row r="726" spans="1:24" ht="11.25">
      <c r="A726" s="1"/>
      <c r="B726" s="38"/>
      <c r="C726" s="38"/>
      <c r="D726" s="3"/>
      <c r="M726" s="3"/>
      <c r="O726" s="39"/>
      <c r="P726" s="39"/>
      <c r="Q726" s="39"/>
      <c r="R726" s="39"/>
      <c r="S726" s="39"/>
      <c r="T726" s="39"/>
      <c r="U726" s="39"/>
      <c r="V726" s="39"/>
      <c r="W726" s="39"/>
      <c r="X726" s="39"/>
    </row>
    <row r="727" spans="1:24" ht="11.25">
      <c r="A727" s="1"/>
      <c r="B727" s="38"/>
      <c r="C727" s="38"/>
      <c r="D727" s="3"/>
      <c r="M727" s="3"/>
      <c r="O727" s="39"/>
      <c r="P727" s="39"/>
      <c r="Q727" s="39"/>
      <c r="R727" s="39"/>
      <c r="S727" s="39"/>
      <c r="T727" s="39"/>
      <c r="U727" s="39"/>
      <c r="V727" s="39"/>
      <c r="W727" s="39"/>
      <c r="X727" s="39"/>
    </row>
    <row r="728" spans="1:24" ht="11.25">
      <c r="A728" s="1"/>
      <c r="B728" s="38"/>
      <c r="C728" s="38"/>
      <c r="D728" s="3"/>
      <c r="M728" s="3"/>
      <c r="O728" s="39"/>
      <c r="P728" s="39"/>
      <c r="Q728" s="39"/>
      <c r="R728" s="39"/>
      <c r="S728" s="39"/>
      <c r="T728" s="39"/>
      <c r="U728" s="39"/>
      <c r="V728" s="39"/>
      <c r="W728" s="39"/>
      <c r="X728" s="39"/>
    </row>
    <row r="729" spans="1:24" ht="11.25">
      <c r="A729" s="1"/>
      <c r="B729" s="38"/>
      <c r="C729" s="38"/>
      <c r="D729" s="3"/>
      <c r="M729" s="3"/>
      <c r="O729" s="39"/>
      <c r="P729" s="39"/>
      <c r="Q729" s="39"/>
      <c r="R729" s="39"/>
      <c r="S729" s="39"/>
      <c r="T729" s="39"/>
      <c r="U729" s="39"/>
      <c r="V729" s="39"/>
      <c r="W729" s="39"/>
      <c r="X729" s="39"/>
    </row>
    <row r="730" spans="1:24" ht="11.25">
      <c r="A730" s="1"/>
      <c r="B730" s="38"/>
      <c r="C730" s="38"/>
      <c r="D730" s="3"/>
      <c r="M730" s="3"/>
      <c r="O730" s="39"/>
      <c r="P730" s="39"/>
      <c r="Q730" s="39"/>
      <c r="R730" s="39"/>
      <c r="S730" s="39"/>
      <c r="T730" s="39"/>
      <c r="U730" s="39"/>
      <c r="V730" s="39"/>
      <c r="W730" s="39"/>
      <c r="X730" s="39"/>
    </row>
    <row r="731" spans="1:24" ht="11.25">
      <c r="A731" s="1"/>
      <c r="B731" s="38"/>
      <c r="C731" s="38"/>
      <c r="D731" s="3"/>
      <c r="M731" s="3"/>
      <c r="O731" s="39"/>
      <c r="P731" s="39"/>
      <c r="Q731" s="39"/>
      <c r="R731" s="39"/>
      <c r="S731" s="39"/>
      <c r="T731" s="39"/>
      <c r="U731" s="39"/>
      <c r="V731" s="39"/>
      <c r="W731" s="39"/>
      <c r="X731" s="39"/>
    </row>
    <row r="732" spans="1:24" ht="11.25">
      <c r="A732" s="1"/>
      <c r="B732" s="38"/>
      <c r="C732" s="38"/>
      <c r="D732" s="3"/>
      <c r="M732" s="3"/>
      <c r="O732" s="39"/>
      <c r="P732" s="39"/>
      <c r="Q732" s="39"/>
      <c r="R732" s="39"/>
      <c r="S732" s="39"/>
      <c r="T732" s="39"/>
      <c r="U732" s="39"/>
      <c r="V732" s="39"/>
      <c r="W732" s="39"/>
      <c r="X732" s="39"/>
    </row>
    <row r="733" spans="1:24" ht="11.25">
      <c r="A733" s="1"/>
      <c r="B733" s="38"/>
      <c r="C733" s="38"/>
      <c r="D733" s="3"/>
      <c r="M733" s="3"/>
      <c r="O733" s="39"/>
      <c r="P733" s="39"/>
      <c r="Q733" s="39"/>
      <c r="R733" s="39"/>
      <c r="S733" s="39"/>
      <c r="T733" s="39"/>
      <c r="U733" s="39"/>
      <c r="V733" s="39"/>
      <c r="W733" s="39"/>
      <c r="X733" s="39"/>
    </row>
    <row r="734" spans="1:24" ht="11.25">
      <c r="A734" s="1"/>
      <c r="B734" s="38"/>
      <c r="C734" s="38"/>
      <c r="D734" s="3"/>
      <c r="M734" s="3"/>
      <c r="O734" s="39"/>
      <c r="P734" s="39"/>
      <c r="Q734" s="39"/>
      <c r="R734" s="39"/>
      <c r="S734" s="39"/>
      <c r="T734" s="39"/>
      <c r="U734" s="39"/>
      <c r="V734" s="39"/>
      <c r="W734" s="39"/>
      <c r="X734" s="39"/>
    </row>
    <row r="735" spans="1:24" ht="11.25">
      <c r="A735" s="1"/>
      <c r="B735" s="38"/>
      <c r="C735" s="38"/>
      <c r="D735" s="3"/>
      <c r="M735" s="3"/>
      <c r="O735" s="39"/>
      <c r="P735" s="39"/>
      <c r="Q735" s="39"/>
      <c r="R735" s="39"/>
      <c r="S735" s="39"/>
      <c r="T735" s="39"/>
      <c r="U735" s="39"/>
      <c r="V735" s="39"/>
      <c r="W735" s="39"/>
      <c r="X735" s="39"/>
    </row>
    <row r="736" spans="1:24" ht="11.25">
      <c r="A736" s="1"/>
      <c r="B736" s="38"/>
      <c r="C736" s="38"/>
      <c r="D736" s="3"/>
      <c r="M736" s="3"/>
      <c r="O736" s="39"/>
      <c r="P736" s="39"/>
      <c r="Q736" s="39"/>
      <c r="R736" s="39"/>
      <c r="S736" s="39"/>
      <c r="T736" s="39"/>
      <c r="U736" s="39"/>
      <c r="V736" s="39"/>
      <c r="W736" s="39"/>
      <c r="X736" s="39"/>
    </row>
    <row r="737" spans="1:24" ht="11.25">
      <c r="A737" s="1"/>
      <c r="B737" s="38"/>
      <c r="C737" s="38"/>
      <c r="D737" s="3"/>
      <c r="M737" s="3"/>
      <c r="O737" s="39"/>
      <c r="P737" s="39"/>
      <c r="Q737" s="39"/>
      <c r="R737" s="39"/>
      <c r="S737" s="39"/>
      <c r="T737" s="39"/>
      <c r="U737" s="39"/>
      <c r="V737" s="39"/>
      <c r="W737" s="39"/>
      <c r="X737" s="39"/>
    </row>
    <row r="738" spans="1:24" ht="11.25">
      <c r="A738" s="1"/>
      <c r="B738" s="38"/>
      <c r="C738" s="38"/>
      <c r="D738" s="3"/>
      <c r="M738" s="3"/>
      <c r="O738" s="39"/>
      <c r="P738" s="39"/>
      <c r="Q738" s="39"/>
      <c r="R738" s="39"/>
      <c r="S738" s="39"/>
      <c r="T738" s="39"/>
      <c r="U738" s="39"/>
      <c r="V738" s="39"/>
      <c r="W738" s="39"/>
      <c r="X738" s="39"/>
    </row>
    <row r="739" spans="1:24" ht="11.25">
      <c r="A739" s="1"/>
      <c r="B739" s="38"/>
      <c r="C739" s="38"/>
      <c r="D739" s="3"/>
      <c r="M739" s="3"/>
      <c r="O739" s="39"/>
      <c r="P739" s="39"/>
      <c r="Q739" s="39"/>
      <c r="R739" s="39"/>
      <c r="S739" s="39"/>
      <c r="T739" s="39"/>
      <c r="U739" s="39"/>
      <c r="V739" s="39"/>
      <c r="W739" s="39"/>
      <c r="X739" s="39"/>
    </row>
    <row r="740" spans="1:24" ht="11.25">
      <c r="A740" s="1"/>
      <c r="B740" s="38"/>
      <c r="C740" s="38"/>
      <c r="D740" s="3"/>
      <c r="M740" s="3"/>
      <c r="O740" s="39"/>
      <c r="P740" s="39"/>
      <c r="Q740" s="39"/>
      <c r="R740" s="39"/>
      <c r="S740" s="39"/>
      <c r="T740" s="39"/>
      <c r="U740" s="39"/>
      <c r="V740" s="39"/>
      <c r="W740" s="39"/>
      <c r="X740" s="39"/>
    </row>
    <row r="741" spans="1:24" ht="11.25">
      <c r="A741" s="1"/>
      <c r="B741" s="38"/>
      <c r="C741" s="38"/>
      <c r="D741" s="3"/>
      <c r="M741" s="3"/>
      <c r="O741" s="39"/>
      <c r="P741" s="39"/>
      <c r="Q741" s="39"/>
      <c r="R741" s="39"/>
      <c r="S741" s="39"/>
      <c r="T741" s="39"/>
      <c r="U741" s="39"/>
      <c r="V741" s="39"/>
      <c r="W741" s="39"/>
      <c r="X741" s="39"/>
    </row>
    <row r="742" spans="1:24" ht="11.25">
      <c r="A742" s="1"/>
      <c r="B742" s="38"/>
      <c r="C742" s="38"/>
      <c r="D742" s="3"/>
      <c r="M742" s="3"/>
      <c r="O742" s="39"/>
      <c r="P742" s="39"/>
      <c r="Q742" s="39"/>
      <c r="R742" s="39"/>
      <c r="S742" s="39"/>
      <c r="T742" s="39"/>
      <c r="U742" s="39"/>
      <c r="V742" s="39"/>
      <c r="W742" s="39"/>
      <c r="X742" s="39"/>
    </row>
    <row r="743" spans="1:24" ht="11.25">
      <c r="A743" s="1"/>
      <c r="B743" s="38"/>
      <c r="C743" s="38"/>
      <c r="D743" s="3"/>
      <c r="M743" s="3"/>
      <c r="O743" s="39"/>
      <c r="P743" s="39"/>
      <c r="Q743" s="39"/>
      <c r="R743" s="39"/>
      <c r="S743" s="39"/>
      <c r="T743" s="39"/>
      <c r="U743" s="39"/>
      <c r="V743" s="39"/>
      <c r="W743" s="39"/>
      <c r="X743" s="39"/>
    </row>
    <row r="744" spans="1:24" ht="11.25">
      <c r="A744" s="1"/>
      <c r="B744" s="38"/>
      <c r="C744" s="38"/>
      <c r="D744" s="3"/>
      <c r="M744" s="3"/>
      <c r="O744" s="39"/>
      <c r="P744" s="39"/>
      <c r="Q744" s="39"/>
      <c r="R744" s="39"/>
      <c r="S744" s="39"/>
      <c r="T744" s="39"/>
      <c r="U744" s="39"/>
      <c r="V744" s="39"/>
      <c r="W744" s="39"/>
      <c r="X744" s="39"/>
    </row>
    <row r="745" spans="1:24" ht="11.25">
      <c r="A745" s="1"/>
      <c r="B745" s="38"/>
      <c r="C745" s="38"/>
      <c r="D745" s="3"/>
      <c r="M745" s="3"/>
      <c r="O745" s="39"/>
      <c r="P745" s="39"/>
      <c r="Q745" s="39"/>
      <c r="R745" s="39"/>
      <c r="S745" s="39"/>
      <c r="T745" s="39"/>
      <c r="U745" s="39"/>
      <c r="V745" s="39"/>
      <c r="W745" s="39"/>
      <c r="X745" s="39"/>
    </row>
    <row r="746" spans="1:24" ht="11.25">
      <c r="A746" s="1"/>
      <c r="B746" s="38"/>
      <c r="C746" s="38"/>
      <c r="D746" s="3"/>
      <c r="M746" s="3"/>
      <c r="O746" s="39"/>
      <c r="P746" s="39"/>
      <c r="Q746" s="39"/>
      <c r="R746" s="39"/>
      <c r="S746" s="39"/>
      <c r="T746" s="39"/>
      <c r="U746" s="39"/>
      <c r="V746" s="39"/>
      <c r="W746" s="39"/>
      <c r="X746" s="39"/>
    </row>
    <row r="747" spans="1:24" ht="11.25">
      <c r="A747" s="1"/>
      <c r="B747" s="38"/>
      <c r="C747" s="38"/>
      <c r="D747" s="3"/>
      <c r="M747" s="3"/>
      <c r="O747" s="39"/>
      <c r="P747" s="39"/>
      <c r="Q747" s="39"/>
      <c r="R747" s="39"/>
      <c r="S747" s="39"/>
      <c r="T747" s="39"/>
      <c r="U747" s="39"/>
      <c r="V747" s="39"/>
      <c r="W747" s="39"/>
      <c r="X747" s="39"/>
    </row>
    <row r="748" spans="1:24" ht="11.25">
      <c r="A748" s="1"/>
      <c r="B748" s="38"/>
      <c r="C748" s="38"/>
      <c r="D748" s="3"/>
      <c r="M748" s="3"/>
      <c r="O748" s="39"/>
      <c r="P748" s="39"/>
      <c r="Q748" s="39"/>
      <c r="R748" s="39"/>
      <c r="S748" s="39"/>
      <c r="T748" s="39"/>
      <c r="U748" s="39"/>
      <c r="V748" s="39"/>
      <c r="W748" s="39"/>
      <c r="X748" s="39"/>
    </row>
    <row r="749" spans="1:24" ht="11.25">
      <c r="A749" s="1"/>
      <c r="B749" s="38"/>
      <c r="C749" s="38"/>
      <c r="D749" s="3"/>
      <c r="M749" s="3"/>
      <c r="O749" s="39"/>
      <c r="P749" s="39"/>
      <c r="Q749" s="39"/>
      <c r="R749" s="39"/>
      <c r="S749" s="39"/>
      <c r="T749" s="39"/>
      <c r="U749" s="39"/>
      <c r="V749" s="39"/>
      <c r="W749" s="39"/>
      <c r="X749" s="39"/>
    </row>
    <row r="750" spans="1:24" ht="11.25">
      <c r="A750" s="1"/>
      <c r="B750" s="38"/>
      <c r="C750" s="38"/>
      <c r="D750" s="3"/>
      <c r="M750" s="3"/>
      <c r="O750" s="39"/>
      <c r="P750" s="39"/>
      <c r="Q750" s="39"/>
      <c r="R750" s="39"/>
      <c r="S750" s="39"/>
      <c r="T750" s="39"/>
      <c r="U750" s="39"/>
      <c r="V750" s="39"/>
      <c r="W750" s="39"/>
      <c r="X750" s="39"/>
    </row>
    <row r="751" spans="1:24" ht="11.25">
      <c r="A751" s="1"/>
      <c r="B751" s="38"/>
      <c r="C751" s="38"/>
      <c r="D751" s="3"/>
      <c r="M751" s="3"/>
      <c r="O751" s="39"/>
      <c r="P751" s="39"/>
      <c r="Q751" s="39"/>
      <c r="R751" s="39"/>
      <c r="S751" s="39"/>
      <c r="T751" s="39"/>
      <c r="U751" s="39"/>
      <c r="V751" s="39"/>
      <c r="W751" s="39"/>
      <c r="X751" s="39"/>
    </row>
    <row r="752" spans="1:24" ht="11.25">
      <c r="A752" s="1"/>
      <c r="B752" s="38"/>
      <c r="C752" s="38"/>
      <c r="D752" s="3"/>
      <c r="M752" s="3"/>
      <c r="O752" s="39"/>
      <c r="P752" s="39"/>
      <c r="Q752" s="39"/>
      <c r="R752" s="39"/>
      <c r="S752" s="39"/>
      <c r="T752" s="39"/>
      <c r="U752" s="39"/>
      <c r="V752" s="39"/>
      <c r="W752" s="39"/>
      <c r="X752" s="39"/>
    </row>
    <row r="753" spans="1:24" ht="11.25">
      <c r="A753" s="1"/>
      <c r="B753" s="38"/>
      <c r="C753" s="38"/>
      <c r="D753" s="3"/>
      <c r="M753" s="3"/>
      <c r="O753" s="39"/>
      <c r="P753" s="39"/>
      <c r="Q753" s="39"/>
      <c r="R753" s="39"/>
      <c r="S753" s="39"/>
      <c r="T753" s="39"/>
      <c r="U753" s="39"/>
      <c r="V753" s="39"/>
      <c r="W753" s="39"/>
      <c r="X753" s="39"/>
    </row>
    <row r="754" spans="1:24" ht="11.25">
      <c r="A754" s="1"/>
      <c r="B754" s="38"/>
      <c r="C754" s="38"/>
      <c r="D754" s="3"/>
      <c r="M754" s="3"/>
      <c r="O754" s="39"/>
      <c r="P754" s="39"/>
      <c r="Q754" s="39"/>
      <c r="R754" s="39"/>
      <c r="S754" s="39"/>
      <c r="T754" s="39"/>
      <c r="U754" s="39"/>
      <c r="V754" s="39"/>
      <c r="W754" s="39"/>
      <c r="X754" s="39"/>
    </row>
    <row r="755" spans="1:24" ht="11.25">
      <c r="A755" s="1"/>
      <c r="B755" s="38"/>
      <c r="C755" s="38"/>
      <c r="D755" s="3"/>
      <c r="M755" s="3"/>
      <c r="O755" s="39"/>
      <c r="P755" s="39"/>
      <c r="Q755" s="39"/>
      <c r="R755" s="39"/>
      <c r="S755" s="39"/>
      <c r="T755" s="39"/>
      <c r="U755" s="39"/>
      <c r="V755" s="39"/>
      <c r="W755" s="39"/>
      <c r="X755" s="39"/>
    </row>
    <row r="756" spans="1:24" ht="11.25">
      <c r="A756" s="1"/>
      <c r="B756" s="38"/>
      <c r="C756" s="38"/>
      <c r="D756" s="3"/>
      <c r="M756" s="3"/>
      <c r="O756" s="39"/>
      <c r="P756" s="39"/>
      <c r="Q756" s="39"/>
      <c r="R756" s="39"/>
      <c r="S756" s="39"/>
      <c r="T756" s="39"/>
      <c r="U756" s="39"/>
      <c r="V756" s="39"/>
      <c r="W756" s="39"/>
      <c r="X756" s="39"/>
    </row>
    <row r="757" spans="1:24" ht="11.25">
      <c r="A757" s="1"/>
      <c r="B757" s="38"/>
      <c r="C757" s="38"/>
      <c r="D757" s="3"/>
      <c r="M757" s="3"/>
      <c r="O757" s="39"/>
      <c r="P757" s="39"/>
      <c r="Q757" s="39"/>
      <c r="R757" s="39"/>
      <c r="S757" s="39"/>
      <c r="T757" s="39"/>
      <c r="U757" s="39"/>
      <c r="V757" s="39"/>
      <c r="W757" s="39"/>
      <c r="X757" s="39"/>
    </row>
    <row r="758" spans="1:24" ht="11.25">
      <c r="A758" s="1"/>
      <c r="B758" s="38"/>
      <c r="C758" s="38"/>
      <c r="D758" s="3"/>
      <c r="M758" s="3"/>
      <c r="O758" s="39"/>
      <c r="P758" s="39"/>
      <c r="Q758" s="39"/>
      <c r="R758" s="39"/>
      <c r="S758" s="39"/>
      <c r="T758" s="39"/>
      <c r="U758" s="39"/>
      <c r="V758" s="39"/>
      <c r="W758" s="39"/>
      <c r="X758" s="39"/>
    </row>
    <row r="759" spans="1:24" ht="11.25">
      <c r="A759" s="1"/>
      <c r="B759" s="38"/>
      <c r="C759" s="38"/>
      <c r="D759" s="3"/>
      <c r="M759" s="3"/>
      <c r="O759" s="39"/>
      <c r="P759" s="39"/>
      <c r="Q759" s="39"/>
      <c r="R759" s="39"/>
      <c r="S759" s="39"/>
      <c r="T759" s="39"/>
      <c r="U759" s="39"/>
      <c r="V759" s="39"/>
      <c r="W759" s="39"/>
      <c r="X759" s="39"/>
    </row>
    <row r="760" spans="1:24" ht="11.25">
      <c r="A760" s="1"/>
      <c r="B760" s="38"/>
      <c r="C760" s="38"/>
      <c r="D760" s="3"/>
      <c r="M760" s="3"/>
      <c r="O760" s="39"/>
      <c r="P760" s="39"/>
      <c r="Q760" s="39"/>
      <c r="R760" s="39"/>
      <c r="S760" s="39"/>
      <c r="T760" s="39"/>
      <c r="U760" s="39"/>
      <c r="V760" s="39"/>
      <c r="W760" s="39"/>
      <c r="X760" s="39"/>
    </row>
    <row r="761" spans="1:24" ht="11.25">
      <c r="A761" s="1"/>
      <c r="B761" s="38"/>
      <c r="C761" s="38"/>
      <c r="D761" s="3"/>
      <c r="M761" s="3"/>
      <c r="O761" s="39"/>
      <c r="P761" s="39"/>
      <c r="Q761" s="39"/>
      <c r="R761" s="39"/>
      <c r="S761" s="39"/>
      <c r="T761" s="39"/>
      <c r="U761" s="39"/>
      <c r="V761" s="39"/>
      <c r="W761" s="39"/>
      <c r="X761" s="39"/>
    </row>
    <row r="762" spans="1:24" ht="11.25">
      <c r="A762" s="1"/>
      <c r="B762" s="38"/>
      <c r="C762" s="38"/>
      <c r="D762" s="3"/>
      <c r="M762" s="3"/>
      <c r="O762" s="39"/>
      <c r="P762" s="39"/>
      <c r="Q762" s="39"/>
      <c r="R762" s="39"/>
      <c r="S762" s="39"/>
      <c r="T762" s="39"/>
      <c r="U762" s="39"/>
      <c r="V762" s="39"/>
      <c r="W762" s="39"/>
      <c r="X762" s="39"/>
    </row>
    <row r="763" spans="1:24" ht="11.25">
      <c r="A763" s="1"/>
      <c r="B763" s="38"/>
      <c r="C763" s="38"/>
      <c r="D763" s="3"/>
      <c r="M763" s="3"/>
      <c r="O763" s="39"/>
      <c r="P763" s="39"/>
      <c r="Q763" s="39"/>
      <c r="R763" s="39"/>
      <c r="S763" s="39"/>
      <c r="T763" s="39"/>
      <c r="U763" s="39"/>
      <c r="V763" s="39"/>
      <c r="W763" s="39"/>
      <c r="X763" s="39"/>
    </row>
    <row r="764" spans="1:24" ht="11.25">
      <c r="A764" s="1"/>
      <c r="B764" s="38"/>
      <c r="C764" s="38"/>
      <c r="D764" s="3"/>
      <c r="M764" s="3"/>
      <c r="O764" s="39"/>
      <c r="P764" s="39"/>
      <c r="Q764" s="39"/>
      <c r="R764" s="39"/>
      <c r="S764" s="39"/>
      <c r="T764" s="39"/>
      <c r="U764" s="39"/>
      <c r="V764" s="39"/>
      <c r="W764" s="39"/>
      <c r="X764" s="39"/>
    </row>
    <row r="765" spans="1:24" ht="11.25">
      <c r="A765" s="1"/>
      <c r="B765" s="38"/>
      <c r="C765" s="38"/>
      <c r="D765" s="3"/>
      <c r="M765" s="3"/>
      <c r="O765" s="39"/>
      <c r="P765" s="39"/>
      <c r="Q765" s="39"/>
      <c r="R765" s="39"/>
      <c r="S765" s="39"/>
      <c r="T765" s="39"/>
      <c r="U765" s="39"/>
      <c r="V765" s="39"/>
      <c r="W765" s="39"/>
      <c r="X765" s="39"/>
    </row>
    <row r="766" spans="1:24" ht="11.25">
      <c r="A766" s="1"/>
      <c r="B766" s="38"/>
      <c r="C766" s="38"/>
      <c r="D766" s="3"/>
      <c r="M766" s="3"/>
      <c r="O766" s="39"/>
      <c r="P766" s="39"/>
      <c r="Q766" s="39"/>
      <c r="R766" s="39"/>
      <c r="S766" s="39"/>
      <c r="T766" s="39"/>
      <c r="U766" s="39"/>
      <c r="V766" s="39"/>
      <c r="W766" s="39"/>
      <c r="X766" s="39"/>
    </row>
    <row r="767" spans="1:24" ht="11.25">
      <c r="A767" s="1"/>
      <c r="B767" s="38"/>
      <c r="C767" s="38"/>
      <c r="D767" s="3"/>
      <c r="M767" s="3"/>
      <c r="O767" s="39"/>
      <c r="P767" s="39"/>
      <c r="Q767" s="39"/>
      <c r="R767" s="39"/>
      <c r="S767" s="39"/>
      <c r="T767" s="39"/>
      <c r="U767" s="39"/>
      <c r="V767" s="39"/>
      <c r="W767" s="39"/>
      <c r="X767" s="39"/>
    </row>
    <row r="768" spans="1:24" ht="11.25">
      <c r="A768" s="1"/>
      <c r="B768" s="38"/>
      <c r="C768" s="38"/>
      <c r="D768" s="3"/>
      <c r="M768" s="3"/>
      <c r="O768" s="39"/>
      <c r="P768" s="39"/>
      <c r="Q768" s="39"/>
      <c r="R768" s="39"/>
      <c r="S768" s="39"/>
      <c r="T768" s="39"/>
      <c r="U768" s="39"/>
      <c r="V768" s="39"/>
      <c r="W768" s="39"/>
      <c r="X768" s="39"/>
    </row>
    <row r="769" spans="1:24" ht="11.25">
      <c r="A769" s="1"/>
      <c r="B769" s="38"/>
      <c r="C769" s="38"/>
      <c r="D769" s="3"/>
      <c r="M769" s="3"/>
      <c r="O769" s="39"/>
      <c r="P769" s="39"/>
      <c r="Q769" s="39"/>
      <c r="R769" s="39"/>
      <c r="S769" s="39"/>
      <c r="T769" s="39"/>
      <c r="U769" s="39"/>
      <c r="V769" s="39"/>
      <c r="W769" s="39"/>
      <c r="X769" s="39"/>
    </row>
    <row r="770" spans="1:24" ht="11.25">
      <c r="A770" s="1"/>
      <c r="B770" s="38"/>
      <c r="C770" s="38"/>
      <c r="D770" s="3"/>
      <c r="M770" s="3"/>
      <c r="O770" s="39"/>
      <c r="P770" s="39"/>
      <c r="Q770" s="39"/>
      <c r="R770" s="39"/>
      <c r="S770" s="39"/>
      <c r="T770" s="39"/>
      <c r="U770" s="39"/>
      <c r="V770" s="39"/>
      <c r="W770" s="39"/>
      <c r="X770" s="39"/>
    </row>
    <row r="771" spans="1:24" ht="11.25">
      <c r="A771" s="1"/>
      <c r="B771" s="38"/>
      <c r="C771" s="38"/>
      <c r="D771" s="3"/>
      <c r="M771" s="3"/>
      <c r="O771" s="39"/>
      <c r="P771" s="39"/>
      <c r="Q771" s="39"/>
      <c r="R771" s="39"/>
      <c r="S771" s="39"/>
      <c r="T771" s="39"/>
      <c r="U771" s="39"/>
      <c r="V771" s="39"/>
      <c r="W771" s="39"/>
      <c r="X771" s="39"/>
    </row>
    <row r="772" spans="1:24" ht="11.25">
      <c r="A772" s="1"/>
      <c r="B772" s="38"/>
      <c r="C772" s="38"/>
      <c r="D772" s="3"/>
      <c r="M772" s="3"/>
      <c r="O772" s="39"/>
      <c r="P772" s="39"/>
      <c r="Q772" s="39"/>
      <c r="R772" s="39"/>
      <c r="S772" s="39"/>
      <c r="T772" s="39"/>
      <c r="U772" s="39"/>
      <c r="V772" s="39"/>
      <c r="W772" s="39"/>
      <c r="X772" s="39"/>
    </row>
    <row r="773" spans="1:24" ht="11.25">
      <c r="A773" s="1"/>
      <c r="B773" s="38"/>
      <c r="C773" s="38"/>
      <c r="D773" s="3"/>
      <c r="M773" s="3"/>
      <c r="O773" s="39"/>
      <c r="P773" s="39"/>
      <c r="Q773" s="39"/>
      <c r="R773" s="39"/>
      <c r="S773" s="39"/>
      <c r="T773" s="39"/>
      <c r="U773" s="39"/>
      <c r="V773" s="39"/>
      <c r="W773" s="39"/>
      <c r="X773" s="39"/>
    </row>
    <row r="774" spans="1:24" ht="11.25">
      <c r="A774" s="1"/>
      <c r="B774" s="38"/>
      <c r="C774" s="38"/>
      <c r="D774" s="3"/>
      <c r="M774" s="3"/>
      <c r="O774" s="39"/>
      <c r="P774" s="39"/>
      <c r="Q774" s="39"/>
      <c r="R774" s="39"/>
      <c r="S774" s="39"/>
      <c r="T774" s="39"/>
      <c r="U774" s="39"/>
      <c r="V774" s="39"/>
      <c r="W774" s="39"/>
      <c r="X774" s="39"/>
    </row>
    <row r="775" spans="1:24" ht="11.25">
      <c r="A775" s="1"/>
      <c r="B775" s="38"/>
      <c r="C775" s="38"/>
      <c r="D775" s="3"/>
      <c r="M775" s="3"/>
      <c r="O775" s="39"/>
      <c r="P775" s="39"/>
      <c r="Q775" s="39"/>
      <c r="R775" s="39"/>
      <c r="S775" s="39"/>
      <c r="T775" s="39"/>
      <c r="U775" s="39"/>
      <c r="V775" s="39"/>
      <c r="W775" s="39"/>
      <c r="X775" s="39"/>
    </row>
    <row r="776" spans="1:24" ht="11.25">
      <c r="A776" s="1"/>
      <c r="B776" s="38"/>
      <c r="C776" s="38"/>
      <c r="D776" s="3"/>
      <c r="M776" s="3"/>
      <c r="O776" s="39"/>
      <c r="P776" s="39"/>
      <c r="Q776" s="39"/>
      <c r="R776" s="39"/>
      <c r="S776" s="39"/>
      <c r="T776" s="39"/>
      <c r="U776" s="39"/>
      <c r="V776" s="39"/>
      <c r="W776" s="39"/>
      <c r="X776" s="39"/>
    </row>
    <row r="777" spans="1:24" ht="11.25">
      <c r="A777" s="1"/>
      <c r="B777" s="38"/>
      <c r="C777" s="38"/>
      <c r="D777" s="3"/>
      <c r="M777" s="3"/>
      <c r="O777" s="39"/>
      <c r="P777" s="39"/>
      <c r="Q777" s="39"/>
      <c r="R777" s="39"/>
      <c r="S777" s="39"/>
      <c r="T777" s="39"/>
      <c r="U777" s="39"/>
      <c r="V777" s="39"/>
      <c r="W777" s="39"/>
      <c r="X777" s="39"/>
    </row>
    <row r="778" spans="1:24" ht="11.25">
      <c r="A778" s="1"/>
      <c r="B778" s="38"/>
      <c r="C778" s="38"/>
      <c r="D778" s="3"/>
      <c r="M778" s="3"/>
      <c r="O778" s="39"/>
      <c r="P778" s="39"/>
      <c r="Q778" s="39"/>
      <c r="R778" s="39"/>
      <c r="S778" s="39"/>
      <c r="T778" s="39"/>
      <c r="U778" s="39"/>
      <c r="V778" s="39"/>
      <c r="W778" s="39"/>
      <c r="X778" s="39"/>
    </row>
    <row r="779" spans="1:24" ht="11.25">
      <c r="A779" s="1"/>
      <c r="B779" s="38"/>
      <c r="C779" s="38"/>
      <c r="D779" s="3"/>
      <c r="M779" s="3"/>
      <c r="O779" s="39"/>
      <c r="P779" s="39"/>
      <c r="Q779" s="39"/>
      <c r="R779" s="39"/>
      <c r="S779" s="39"/>
      <c r="T779" s="39"/>
      <c r="U779" s="39"/>
      <c r="V779" s="39"/>
      <c r="W779" s="39"/>
      <c r="X779" s="39"/>
    </row>
    <row r="780" spans="1:24" ht="11.25">
      <c r="A780" s="1"/>
      <c r="B780" s="38"/>
      <c r="C780" s="38"/>
      <c r="D780" s="3"/>
      <c r="M780" s="3"/>
      <c r="O780" s="39"/>
      <c r="P780" s="39"/>
      <c r="Q780" s="39"/>
      <c r="R780" s="39"/>
      <c r="S780" s="39"/>
      <c r="T780" s="39"/>
      <c r="U780" s="39"/>
      <c r="V780" s="39"/>
      <c r="W780" s="39"/>
      <c r="X780" s="39"/>
    </row>
    <row r="781" spans="1:24" ht="11.25">
      <c r="A781" s="1"/>
      <c r="B781" s="38"/>
      <c r="C781" s="38"/>
      <c r="D781" s="3"/>
      <c r="M781" s="3"/>
      <c r="O781" s="39"/>
      <c r="P781" s="39"/>
      <c r="Q781" s="39"/>
      <c r="R781" s="39"/>
      <c r="S781" s="39"/>
      <c r="T781" s="39"/>
      <c r="U781" s="39"/>
      <c r="V781" s="39"/>
      <c r="W781" s="39"/>
      <c r="X781" s="39"/>
    </row>
    <row r="782" spans="1:24" ht="11.25">
      <c r="A782" s="1"/>
      <c r="B782" s="38"/>
      <c r="C782" s="38"/>
      <c r="D782" s="3"/>
      <c r="M782" s="3"/>
      <c r="O782" s="39"/>
      <c r="P782" s="39"/>
      <c r="Q782" s="39"/>
      <c r="R782" s="39"/>
      <c r="S782" s="39"/>
      <c r="T782" s="39"/>
      <c r="U782" s="39"/>
      <c r="V782" s="39"/>
      <c r="W782" s="39"/>
      <c r="X782" s="39"/>
    </row>
    <row r="783" spans="1:24" ht="11.25">
      <c r="A783" s="1"/>
      <c r="B783" s="38"/>
      <c r="C783" s="38"/>
      <c r="D783" s="3"/>
      <c r="M783" s="3"/>
      <c r="O783" s="39"/>
      <c r="P783" s="39"/>
      <c r="Q783" s="39"/>
      <c r="R783" s="39"/>
      <c r="S783" s="39"/>
      <c r="T783" s="39"/>
      <c r="U783" s="39"/>
      <c r="V783" s="39"/>
      <c r="W783" s="39"/>
      <c r="X783" s="39"/>
    </row>
    <row r="784" spans="1:24" ht="11.25">
      <c r="A784" s="1"/>
      <c r="B784" s="38"/>
      <c r="C784" s="38"/>
      <c r="D784" s="3"/>
      <c r="M784" s="3"/>
      <c r="O784" s="39"/>
      <c r="P784" s="39"/>
      <c r="Q784" s="39"/>
      <c r="R784" s="39"/>
      <c r="S784" s="39"/>
      <c r="T784" s="39"/>
      <c r="U784" s="39"/>
      <c r="V784" s="39"/>
      <c r="W784" s="39"/>
      <c r="X784" s="39"/>
    </row>
    <row r="785" spans="1:24" ht="11.25">
      <c r="A785" s="1"/>
      <c r="B785" s="38"/>
      <c r="C785" s="38"/>
      <c r="D785" s="3"/>
      <c r="M785" s="3"/>
      <c r="O785" s="39"/>
      <c r="P785" s="39"/>
      <c r="Q785" s="39"/>
      <c r="R785" s="39"/>
      <c r="S785" s="39"/>
      <c r="T785" s="39"/>
      <c r="U785" s="39"/>
      <c r="V785" s="39"/>
      <c r="W785" s="39"/>
      <c r="X785" s="39"/>
    </row>
    <row r="786" spans="1:24" ht="11.25">
      <c r="A786" s="1"/>
      <c r="B786" s="38"/>
      <c r="C786" s="38"/>
      <c r="D786" s="3"/>
      <c r="M786" s="3"/>
      <c r="O786" s="39"/>
      <c r="P786" s="39"/>
      <c r="Q786" s="39"/>
      <c r="R786" s="39"/>
      <c r="S786" s="39"/>
      <c r="T786" s="39"/>
      <c r="U786" s="39"/>
      <c r="V786" s="39"/>
      <c r="W786" s="39"/>
      <c r="X786" s="39"/>
    </row>
    <row r="787" spans="1:24" ht="11.25">
      <c r="A787" s="1"/>
      <c r="B787" s="38"/>
      <c r="C787" s="38"/>
      <c r="D787" s="3"/>
      <c r="M787" s="3"/>
      <c r="O787" s="39"/>
      <c r="P787" s="39"/>
      <c r="Q787" s="39"/>
      <c r="R787" s="39"/>
      <c r="S787" s="39"/>
      <c r="T787" s="39"/>
      <c r="U787" s="39"/>
      <c r="V787" s="39"/>
      <c r="W787" s="39"/>
      <c r="X787" s="39"/>
    </row>
    <row r="788" spans="1:24" ht="11.25">
      <c r="A788" s="1"/>
      <c r="B788" s="38"/>
      <c r="C788" s="38"/>
      <c r="D788" s="3"/>
      <c r="M788" s="3"/>
      <c r="O788" s="39"/>
      <c r="P788" s="39"/>
      <c r="Q788" s="39"/>
      <c r="R788" s="39"/>
      <c r="S788" s="39"/>
      <c r="T788" s="39"/>
      <c r="U788" s="39"/>
      <c r="V788" s="39"/>
      <c r="W788" s="39"/>
      <c r="X788" s="39"/>
    </row>
    <row r="789" spans="1:24" ht="11.25">
      <c r="A789" s="1"/>
      <c r="B789" s="38"/>
      <c r="C789" s="38"/>
      <c r="D789" s="3"/>
      <c r="M789" s="3"/>
      <c r="O789" s="39"/>
      <c r="P789" s="39"/>
      <c r="Q789" s="39"/>
      <c r="R789" s="39"/>
      <c r="S789" s="39"/>
      <c r="T789" s="39"/>
      <c r="U789" s="39"/>
      <c r="V789" s="39"/>
      <c r="W789" s="39"/>
      <c r="X789" s="39"/>
    </row>
    <row r="790" spans="1:24" ht="11.25">
      <c r="A790" s="1"/>
      <c r="B790" s="38"/>
      <c r="C790" s="38"/>
      <c r="D790" s="3"/>
      <c r="M790" s="3"/>
      <c r="O790" s="39"/>
      <c r="P790" s="39"/>
      <c r="Q790" s="39"/>
      <c r="R790" s="39"/>
      <c r="S790" s="39"/>
      <c r="T790" s="39"/>
      <c r="U790" s="39"/>
      <c r="V790" s="39"/>
      <c r="W790" s="39"/>
      <c r="X790" s="39"/>
    </row>
    <row r="791" spans="1:24" ht="11.25">
      <c r="A791" s="1"/>
      <c r="B791" s="38"/>
      <c r="C791" s="38"/>
      <c r="D791" s="3"/>
      <c r="M791" s="3"/>
      <c r="O791" s="39"/>
      <c r="P791" s="39"/>
      <c r="Q791" s="39"/>
      <c r="R791" s="39"/>
      <c r="S791" s="39"/>
      <c r="T791" s="39"/>
      <c r="U791" s="39"/>
      <c r="V791" s="39"/>
      <c r="W791" s="39"/>
      <c r="X791" s="39"/>
    </row>
    <row r="792" spans="1:24" ht="11.25">
      <c r="A792" s="1"/>
      <c r="B792" s="38"/>
      <c r="C792" s="38"/>
      <c r="D792" s="3"/>
      <c r="M792" s="3"/>
      <c r="O792" s="39"/>
      <c r="P792" s="39"/>
      <c r="Q792" s="39"/>
      <c r="R792" s="39"/>
      <c r="S792" s="39"/>
      <c r="T792" s="39"/>
      <c r="U792" s="39"/>
      <c r="V792" s="39"/>
      <c r="W792" s="39"/>
      <c r="X792" s="39"/>
    </row>
    <row r="793" spans="1:24" ht="11.25">
      <c r="A793" s="1"/>
      <c r="B793" s="38"/>
      <c r="C793" s="38"/>
      <c r="D793" s="3"/>
      <c r="M793" s="3"/>
      <c r="O793" s="39"/>
      <c r="P793" s="39"/>
      <c r="Q793" s="39"/>
      <c r="R793" s="39"/>
      <c r="S793" s="39"/>
      <c r="T793" s="39"/>
      <c r="U793" s="39"/>
      <c r="V793" s="39"/>
      <c r="W793" s="39"/>
      <c r="X793" s="39"/>
    </row>
    <row r="794" spans="1:24" ht="11.25">
      <c r="A794" s="1"/>
      <c r="B794" s="38"/>
      <c r="C794" s="38"/>
      <c r="D794" s="3"/>
      <c r="M794" s="3"/>
      <c r="O794" s="39"/>
      <c r="P794" s="39"/>
      <c r="Q794" s="39"/>
      <c r="R794" s="39"/>
      <c r="S794" s="39"/>
      <c r="T794" s="39"/>
      <c r="U794" s="39"/>
      <c r="V794" s="39"/>
      <c r="W794" s="39"/>
      <c r="X794" s="39"/>
    </row>
    <row r="795" spans="1:24" ht="11.25">
      <c r="A795" s="1"/>
      <c r="B795" s="38"/>
      <c r="C795" s="38"/>
      <c r="D795" s="3"/>
      <c r="M795" s="3"/>
      <c r="O795" s="39"/>
      <c r="P795" s="39"/>
      <c r="Q795" s="39"/>
      <c r="R795" s="39"/>
      <c r="S795" s="39"/>
      <c r="T795" s="39"/>
      <c r="U795" s="39"/>
      <c r="V795" s="39"/>
      <c r="W795" s="39"/>
      <c r="X795" s="39"/>
    </row>
    <row r="796" spans="1:24" ht="11.25">
      <c r="A796" s="1"/>
      <c r="B796" s="38"/>
      <c r="C796" s="38"/>
      <c r="D796" s="3"/>
      <c r="M796" s="3"/>
      <c r="O796" s="39"/>
      <c r="P796" s="39"/>
      <c r="Q796" s="39"/>
      <c r="R796" s="39"/>
      <c r="S796" s="39"/>
      <c r="T796" s="39"/>
      <c r="U796" s="39"/>
      <c r="V796" s="39"/>
      <c r="W796" s="39"/>
      <c r="X796" s="39"/>
    </row>
    <row r="797" spans="1:24" ht="11.25">
      <c r="A797" s="1"/>
      <c r="B797" s="38"/>
      <c r="C797" s="38"/>
      <c r="D797" s="3"/>
      <c r="M797" s="3"/>
      <c r="O797" s="39"/>
      <c r="P797" s="39"/>
      <c r="Q797" s="39"/>
      <c r="R797" s="39"/>
      <c r="S797" s="39"/>
      <c r="T797" s="39"/>
      <c r="U797" s="39"/>
      <c r="V797" s="39"/>
      <c r="W797" s="39"/>
      <c r="X797" s="39"/>
    </row>
    <row r="798" spans="1:24" ht="11.25">
      <c r="A798" s="1"/>
      <c r="B798" s="38"/>
      <c r="C798" s="38"/>
      <c r="D798" s="3"/>
      <c r="M798" s="3"/>
      <c r="O798" s="39"/>
      <c r="P798" s="39"/>
      <c r="Q798" s="39"/>
      <c r="R798" s="39"/>
      <c r="S798" s="39"/>
      <c r="T798" s="39"/>
      <c r="U798" s="39"/>
      <c r="V798" s="39"/>
      <c r="W798" s="39"/>
      <c r="X798" s="39"/>
    </row>
    <row r="799" spans="1:24" ht="11.25">
      <c r="A799" s="1"/>
      <c r="B799" s="38"/>
      <c r="C799" s="38"/>
      <c r="D799" s="3"/>
      <c r="M799" s="3"/>
      <c r="O799" s="39"/>
      <c r="P799" s="39"/>
      <c r="Q799" s="39"/>
      <c r="R799" s="39"/>
      <c r="S799" s="39"/>
      <c r="T799" s="39"/>
      <c r="U799" s="39"/>
      <c r="V799" s="39"/>
      <c r="W799" s="39"/>
      <c r="X799" s="39"/>
    </row>
    <row r="800" spans="1:24" ht="11.25">
      <c r="A800" s="1"/>
      <c r="B800" s="38"/>
      <c r="C800" s="38"/>
      <c r="D800" s="3"/>
      <c r="M800" s="3"/>
      <c r="O800" s="39"/>
      <c r="P800" s="39"/>
      <c r="Q800" s="39"/>
      <c r="R800" s="39"/>
      <c r="S800" s="39"/>
      <c r="T800" s="39"/>
      <c r="U800" s="39"/>
      <c r="V800" s="39"/>
      <c r="W800" s="39"/>
      <c r="X800" s="39"/>
    </row>
    <row r="801" spans="1:24" ht="11.25">
      <c r="A801" s="1"/>
      <c r="B801" s="38"/>
      <c r="C801" s="38"/>
      <c r="D801" s="3"/>
      <c r="M801" s="3"/>
      <c r="O801" s="39"/>
      <c r="P801" s="39"/>
      <c r="Q801" s="39"/>
      <c r="R801" s="39"/>
      <c r="S801" s="39"/>
      <c r="T801" s="39"/>
      <c r="U801" s="39"/>
      <c r="V801" s="39"/>
      <c r="W801" s="39"/>
      <c r="X801" s="39"/>
    </row>
    <row r="802" spans="1:24" ht="11.25">
      <c r="A802" s="1"/>
      <c r="B802" s="38"/>
      <c r="C802" s="38"/>
      <c r="D802" s="3"/>
      <c r="M802" s="3"/>
      <c r="O802" s="39"/>
      <c r="P802" s="39"/>
      <c r="Q802" s="39"/>
      <c r="R802" s="39"/>
      <c r="S802" s="39"/>
      <c r="T802" s="39"/>
      <c r="U802" s="39"/>
      <c r="V802" s="39"/>
      <c r="W802" s="39"/>
      <c r="X802" s="39"/>
    </row>
    <row r="803" spans="1:24" ht="11.25">
      <c r="A803" s="1"/>
      <c r="B803" s="38"/>
      <c r="C803" s="38"/>
      <c r="D803" s="3"/>
      <c r="M803" s="3"/>
      <c r="O803" s="39"/>
      <c r="P803" s="39"/>
      <c r="Q803" s="39"/>
      <c r="R803" s="39"/>
      <c r="S803" s="39"/>
      <c r="T803" s="39"/>
      <c r="U803" s="39"/>
      <c r="V803" s="39"/>
      <c r="W803" s="39"/>
      <c r="X803" s="39"/>
    </row>
    <row r="804" spans="1:24" ht="11.25">
      <c r="A804" s="1"/>
      <c r="B804" s="38"/>
      <c r="C804" s="38"/>
      <c r="D804" s="3"/>
      <c r="M804" s="3"/>
      <c r="O804" s="39"/>
      <c r="P804" s="39"/>
      <c r="Q804" s="39"/>
      <c r="R804" s="39"/>
      <c r="S804" s="39"/>
      <c r="T804" s="39"/>
      <c r="U804" s="39"/>
      <c r="V804" s="39"/>
      <c r="W804" s="39"/>
      <c r="X804" s="39"/>
    </row>
    <row r="805" spans="1:24" ht="11.25">
      <c r="A805" s="1"/>
      <c r="B805" s="38"/>
      <c r="C805" s="38"/>
      <c r="D805" s="3"/>
      <c r="M805" s="3"/>
      <c r="O805" s="39"/>
      <c r="P805" s="39"/>
      <c r="Q805" s="39"/>
      <c r="R805" s="39"/>
      <c r="S805" s="39"/>
      <c r="T805" s="39"/>
      <c r="U805" s="39"/>
      <c r="V805" s="39"/>
      <c r="W805" s="39"/>
      <c r="X805" s="39"/>
    </row>
    <row r="806" spans="1:24" ht="11.25">
      <c r="A806" s="1"/>
      <c r="B806" s="38"/>
      <c r="C806" s="38"/>
      <c r="D806" s="3"/>
      <c r="M806" s="3"/>
      <c r="O806" s="39"/>
      <c r="P806" s="39"/>
      <c r="Q806" s="39"/>
      <c r="R806" s="39"/>
      <c r="S806" s="39"/>
      <c r="T806" s="39"/>
      <c r="U806" s="39"/>
      <c r="V806" s="39"/>
      <c r="W806" s="39"/>
      <c r="X806" s="39"/>
    </row>
    <row r="807" spans="1:24" ht="11.25">
      <c r="A807" s="1"/>
      <c r="B807" s="38"/>
      <c r="C807" s="38"/>
      <c r="D807" s="3"/>
      <c r="M807" s="3"/>
      <c r="O807" s="39"/>
      <c r="P807" s="39"/>
      <c r="Q807" s="39"/>
      <c r="R807" s="39"/>
      <c r="S807" s="39"/>
      <c r="T807" s="39"/>
      <c r="U807" s="39"/>
      <c r="V807" s="39"/>
      <c r="W807" s="39"/>
      <c r="X807" s="39"/>
    </row>
    <row r="808" spans="1:24" ht="11.25">
      <c r="A808" s="1"/>
      <c r="B808" s="38"/>
      <c r="C808" s="38"/>
      <c r="D808" s="3"/>
      <c r="M808" s="3"/>
      <c r="O808" s="39"/>
      <c r="P808" s="39"/>
      <c r="Q808" s="39"/>
      <c r="R808" s="39"/>
      <c r="S808" s="39"/>
      <c r="T808" s="39"/>
      <c r="U808" s="39"/>
      <c r="V808" s="39"/>
      <c r="W808" s="39"/>
      <c r="X808" s="39"/>
    </row>
    <row r="809" spans="1:24" ht="11.25">
      <c r="A809" s="1"/>
      <c r="B809" s="38"/>
      <c r="C809" s="38"/>
      <c r="D809" s="3"/>
      <c r="M809" s="3"/>
      <c r="O809" s="39"/>
      <c r="P809" s="39"/>
      <c r="Q809" s="39"/>
      <c r="R809" s="39"/>
      <c r="S809" s="39"/>
      <c r="T809" s="39"/>
      <c r="U809" s="39"/>
      <c r="V809" s="39"/>
      <c r="W809" s="39"/>
      <c r="X809" s="39"/>
    </row>
    <row r="810" spans="1:24" ht="11.25">
      <c r="A810" s="1"/>
      <c r="B810" s="38"/>
      <c r="C810" s="38"/>
      <c r="D810" s="3"/>
      <c r="M810" s="3"/>
      <c r="O810" s="39"/>
      <c r="P810" s="39"/>
      <c r="Q810" s="39"/>
      <c r="R810" s="39"/>
      <c r="S810" s="39"/>
      <c r="T810" s="39"/>
      <c r="U810" s="39"/>
      <c r="V810" s="39"/>
      <c r="W810" s="39"/>
      <c r="X810" s="39"/>
    </row>
    <row r="811" spans="1:24" ht="11.25">
      <c r="A811" s="1"/>
      <c r="B811" s="38"/>
      <c r="C811" s="38"/>
      <c r="D811" s="3"/>
      <c r="M811" s="3"/>
      <c r="O811" s="39"/>
      <c r="P811" s="39"/>
      <c r="Q811" s="39"/>
      <c r="R811" s="39"/>
      <c r="S811" s="39"/>
      <c r="T811" s="39"/>
      <c r="U811" s="39"/>
      <c r="V811" s="39"/>
      <c r="W811" s="39"/>
      <c r="X811" s="39"/>
    </row>
    <row r="812" spans="1:24" ht="11.25">
      <c r="A812" s="1"/>
      <c r="B812" s="38"/>
      <c r="C812" s="38"/>
      <c r="D812" s="3"/>
      <c r="M812" s="3"/>
      <c r="O812" s="39"/>
      <c r="P812" s="39"/>
      <c r="Q812" s="39"/>
      <c r="R812" s="39"/>
      <c r="S812" s="39"/>
      <c r="T812" s="39"/>
      <c r="U812" s="39"/>
      <c r="V812" s="39"/>
      <c r="W812" s="39"/>
      <c r="X812" s="39"/>
    </row>
    <row r="813" spans="1:24" ht="11.25">
      <c r="A813" s="1"/>
      <c r="B813" s="38"/>
      <c r="C813" s="38"/>
      <c r="D813" s="3"/>
      <c r="M813" s="3"/>
      <c r="O813" s="39"/>
      <c r="P813" s="39"/>
      <c r="Q813" s="39"/>
      <c r="R813" s="39"/>
      <c r="S813" s="39"/>
      <c r="T813" s="39"/>
      <c r="U813" s="39"/>
      <c r="V813" s="39"/>
      <c r="W813" s="39"/>
      <c r="X813" s="39"/>
    </row>
    <row r="814" spans="1:24" ht="11.25">
      <c r="A814" s="1"/>
      <c r="B814" s="38"/>
      <c r="C814" s="38"/>
      <c r="D814" s="3"/>
      <c r="M814" s="3"/>
      <c r="O814" s="39"/>
      <c r="P814" s="39"/>
      <c r="Q814" s="39"/>
      <c r="R814" s="39"/>
      <c r="S814" s="39"/>
      <c r="T814" s="39"/>
      <c r="U814" s="39"/>
      <c r="V814" s="39"/>
      <c r="W814" s="39"/>
      <c r="X814" s="39"/>
    </row>
    <row r="815" spans="1:24" ht="11.25">
      <c r="A815" s="1"/>
      <c r="B815" s="38"/>
      <c r="C815" s="38"/>
      <c r="D815" s="3"/>
      <c r="M815" s="3"/>
      <c r="O815" s="39"/>
      <c r="P815" s="39"/>
      <c r="Q815" s="39"/>
      <c r="R815" s="39"/>
      <c r="S815" s="39"/>
      <c r="T815" s="39"/>
      <c r="U815" s="39"/>
      <c r="V815" s="39"/>
      <c r="W815" s="39"/>
      <c r="X815" s="39"/>
    </row>
    <row r="816" spans="1:24" ht="11.25">
      <c r="A816" s="1"/>
      <c r="B816" s="38"/>
      <c r="C816" s="38"/>
      <c r="D816" s="3"/>
      <c r="M816" s="3"/>
      <c r="O816" s="39"/>
      <c r="P816" s="39"/>
      <c r="Q816" s="39"/>
      <c r="R816" s="39"/>
      <c r="S816" s="39"/>
      <c r="T816" s="39"/>
      <c r="U816" s="39"/>
      <c r="V816" s="39"/>
      <c r="W816" s="39"/>
      <c r="X816" s="39"/>
    </row>
    <row r="817" spans="1:24" ht="11.25">
      <c r="A817" s="1"/>
      <c r="B817" s="38"/>
      <c r="C817" s="38"/>
      <c r="D817" s="3"/>
      <c r="M817" s="3"/>
      <c r="O817" s="39"/>
      <c r="P817" s="39"/>
      <c r="Q817" s="39"/>
      <c r="R817" s="39"/>
      <c r="S817" s="39"/>
      <c r="T817" s="39"/>
      <c r="U817" s="39"/>
      <c r="V817" s="39"/>
      <c r="W817" s="39"/>
      <c r="X817" s="39"/>
    </row>
    <row r="818" spans="1:24" ht="11.25">
      <c r="A818" s="1"/>
      <c r="B818" s="38"/>
      <c r="C818" s="38"/>
      <c r="D818" s="3"/>
      <c r="M818" s="3"/>
      <c r="O818" s="39"/>
      <c r="P818" s="39"/>
      <c r="Q818" s="39"/>
      <c r="R818" s="39"/>
      <c r="S818" s="39"/>
      <c r="T818" s="39"/>
      <c r="U818" s="39"/>
      <c r="V818" s="39"/>
      <c r="W818" s="39"/>
      <c r="X818" s="39"/>
    </row>
    <row r="819" spans="1:24" ht="11.25">
      <c r="A819" s="1"/>
      <c r="B819" s="38"/>
      <c r="C819" s="38"/>
      <c r="D819" s="3"/>
      <c r="M819" s="3"/>
      <c r="O819" s="39"/>
      <c r="P819" s="39"/>
      <c r="Q819" s="39"/>
      <c r="R819" s="39"/>
      <c r="S819" s="39"/>
      <c r="T819" s="39"/>
      <c r="U819" s="39"/>
      <c r="V819" s="39"/>
      <c r="W819" s="39"/>
      <c r="X819" s="39"/>
    </row>
    <row r="820" spans="1:24" ht="11.25">
      <c r="A820" s="1"/>
      <c r="B820" s="38"/>
      <c r="C820" s="38"/>
      <c r="D820" s="3"/>
      <c r="M820" s="3"/>
      <c r="O820" s="39"/>
      <c r="P820" s="39"/>
      <c r="Q820" s="39"/>
      <c r="R820" s="39"/>
      <c r="S820" s="39"/>
      <c r="T820" s="39"/>
      <c r="U820" s="39"/>
      <c r="V820" s="39"/>
      <c r="W820" s="39"/>
      <c r="X820" s="39"/>
    </row>
    <row r="821" spans="1:24" ht="11.25">
      <c r="A821" s="1"/>
      <c r="B821" s="38"/>
      <c r="C821" s="38"/>
      <c r="D821" s="3"/>
      <c r="M821" s="3"/>
      <c r="O821" s="39"/>
      <c r="P821" s="39"/>
      <c r="Q821" s="39"/>
      <c r="R821" s="39"/>
      <c r="S821" s="39"/>
      <c r="T821" s="39"/>
      <c r="U821" s="39"/>
      <c r="V821" s="39"/>
      <c r="W821" s="39"/>
      <c r="X821" s="39"/>
    </row>
    <row r="822" spans="1:24" ht="11.25">
      <c r="A822" s="1"/>
      <c r="B822" s="38"/>
      <c r="C822" s="38"/>
      <c r="D822" s="3"/>
      <c r="M822" s="3"/>
      <c r="O822" s="39"/>
      <c r="P822" s="39"/>
      <c r="Q822" s="39"/>
      <c r="R822" s="39"/>
      <c r="S822" s="39"/>
      <c r="T822" s="39"/>
      <c r="U822" s="39"/>
      <c r="V822" s="39"/>
      <c r="W822" s="39"/>
      <c r="X822" s="39"/>
    </row>
    <row r="823" spans="1:24" ht="11.25">
      <c r="A823" s="1"/>
      <c r="B823" s="38"/>
      <c r="C823" s="38"/>
      <c r="D823" s="3"/>
      <c r="M823" s="3"/>
      <c r="O823" s="39"/>
      <c r="P823" s="39"/>
      <c r="Q823" s="39"/>
      <c r="R823" s="39"/>
      <c r="S823" s="39"/>
      <c r="T823" s="39"/>
      <c r="U823" s="39"/>
      <c r="V823" s="39"/>
      <c r="W823" s="39"/>
      <c r="X823" s="39"/>
    </row>
    <row r="824" spans="1:24" ht="11.25">
      <c r="A824" s="1"/>
      <c r="B824" s="38"/>
      <c r="C824" s="38"/>
      <c r="D824" s="3"/>
      <c r="M824" s="3"/>
      <c r="O824" s="39"/>
      <c r="P824" s="39"/>
      <c r="Q824" s="39"/>
      <c r="R824" s="39"/>
      <c r="S824" s="39"/>
      <c r="T824" s="39"/>
      <c r="U824" s="39"/>
      <c r="V824" s="39"/>
      <c r="W824" s="39"/>
      <c r="X824" s="39"/>
    </row>
    <row r="825" spans="1:24" ht="11.25">
      <c r="A825" s="1"/>
      <c r="B825" s="38"/>
      <c r="C825" s="38"/>
      <c r="D825" s="3"/>
      <c r="M825" s="3"/>
      <c r="O825" s="39"/>
      <c r="P825" s="39"/>
      <c r="Q825" s="39"/>
      <c r="R825" s="39"/>
      <c r="S825" s="39"/>
      <c r="T825" s="39"/>
      <c r="U825" s="39"/>
      <c r="V825" s="39"/>
      <c r="W825" s="39"/>
      <c r="X825" s="39"/>
    </row>
    <row r="826" spans="1:24" ht="11.25">
      <c r="A826" s="1"/>
      <c r="B826" s="38"/>
      <c r="C826" s="38"/>
      <c r="D826" s="3"/>
      <c r="M826" s="3"/>
      <c r="O826" s="39"/>
      <c r="P826" s="39"/>
      <c r="Q826" s="39"/>
      <c r="R826" s="39"/>
      <c r="S826" s="39"/>
      <c r="T826" s="39"/>
      <c r="U826" s="39"/>
      <c r="V826" s="39"/>
      <c r="W826" s="39"/>
      <c r="X826" s="39"/>
    </row>
    <row r="827" spans="1:24" ht="11.25">
      <c r="A827" s="1"/>
      <c r="B827" s="38"/>
      <c r="C827" s="38"/>
      <c r="D827" s="3"/>
      <c r="M827" s="3"/>
      <c r="O827" s="39"/>
      <c r="P827" s="39"/>
      <c r="Q827" s="39"/>
      <c r="R827" s="39"/>
      <c r="S827" s="39"/>
      <c r="T827" s="39"/>
      <c r="U827" s="39"/>
      <c r="V827" s="39"/>
      <c r="W827" s="39"/>
      <c r="X827" s="39"/>
    </row>
    <row r="828" spans="1:24" ht="11.25">
      <c r="A828" s="1"/>
      <c r="B828" s="38"/>
      <c r="C828" s="38"/>
      <c r="D828" s="3"/>
      <c r="M828" s="3"/>
      <c r="O828" s="39"/>
      <c r="P828" s="39"/>
      <c r="Q828" s="39"/>
      <c r="R828" s="39"/>
      <c r="S828" s="39"/>
      <c r="T828" s="39"/>
      <c r="U828" s="39"/>
      <c r="V828" s="39"/>
      <c r="W828" s="39"/>
      <c r="X828" s="39"/>
    </row>
    <row r="829" spans="1:24" ht="11.25">
      <c r="A829" s="1"/>
      <c r="B829" s="38"/>
      <c r="C829" s="38"/>
      <c r="D829" s="3"/>
      <c r="M829" s="3"/>
      <c r="O829" s="39"/>
      <c r="P829" s="39"/>
      <c r="Q829" s="39"/>
      <c r="R829" s="39"/>
      <c r="S829" s="39"/>
      <c r="T829" s="39"/>
      <c r="U829" s="39"/>
      <c r="V829" s="39"/>
      <c r="W829" s="39"/>
      <c r="X829" s="39"/>
    </row>
    <row r="830" spans="1:24" ht="11.25">
      <c r="A830" s="1"/>
      <c r="B830" s="38"/>
      <c r="C830" s="38"/>
      <c r="D830" s="3"/>
      <c r="M830" s="3"/>
      <c r="O830" s="39"/>
      <c r="P830" s="39"/>
      <c r="Q830" s="39"/>
      <c r="R830" s="39"/>
      <c r="S830" s="39"/>
      <c r="T830" s="39"/>
      <c r="U830" s="39"/>
      <c r="V830" s="39"/>
      <c r="W830" s="39"/>
      <c r="X830" s="39"/>
    </row>
    <row r="831" spans="1:24" ht="11.25">
      <c r="A831" s="1"/>
      <c r="B831" s="38"/>
      <c r="C831" s="38"/>
      <c r="D831" s="3"/>
      <c r="M831" s="3"/>
      <c r="O831" s="39"/>
      <c r="P831" s="39"/>
      <c r="Q831" s="39"/>
      <c r="R831" s="39"/>
      <c r="S831" s="39"/>
      <c r="T831" s="39"/>
      <c r="U831" s="39"/>
      <c r="V831" s="39"/>
      <c r="W831" s="39"/>
      <c r="X831" s="39"/>
    </row>
    <row r="832" spans="1:24" ht="11.25">
      <c r="A832" s="1"/>
      <c r="B832" s="38"/>
      <c r="C832" s="38"/>
      <c r="D832" s="3"/>
      <c r="M832" s="3"/>
      <c r="O832" s="39"/>
      <c r="P832" s="39"/>
      <c r="Q832" s="39"/>
      <c r="R832" s="39"/>
      <c r="S832" s="39"/>
      <c r="T832" s="39"/>
      <c r="U832" s="39"/>
      <c r="V832" s="39"/>
      <c r="W832" s="39"/>
      <c r="X832" s="39"/>
    </row>
    <row r="833" spans="1:24" ht="11.25">
      <c r="A833" s="1"/>
      <c r="B833" s="38"/>
      <c r="C833" s="38"/>
      <c r="D833" s="3"/>
      <c r="M833" s="3"/>
      <c r="O833" s="39"/>
      <c r="P833" s="39"/>
      <c r="Q833" s="39"/>
      <c r="R833" s="39"/>
      <c r="S833" s="39"/>
      <c r="T833" s="39"/>
      <c r="U833" s="39"/>
      <c r="V833" s="39"/>
      <c r="W833" s="39"/>
      <c r="X833" s="39"/>
    </row>
    <row r="834" spans="1:24" ht="11.25">
      <c r="A834" s="1"/>
      <c r="B834" s="38"/>
      <c r="C834" s="38"/>
      <c r="D834" s="3"/>
      <c r="M834" s="3"/>
      <c r="O834" s="39"/>
      <c r="P834" s="39"/>
      <c r="Q834" s="39"/>
      <c r="R834" s="39"/>
      <c r="S834" s="39"/>
      <c r="T834" s="39"/>
      <c r="U834" s="39"/>
      <c r="V834" s="39"/>
      <c r="W834" s="39"/>
      <c r="X834" s="39"/>
    </row>
    <row r="835" spans="1:24" ht="11.25">
      <c r="A835" s="1"/>
      <c r="B835" s="38"/>
      <c r="C835" s="38"/>
      <c r="D835" s="3"/>
      <c r="M835" s="3"/>
      <c r="O835" s="39"/>
      <c r="P835" s="39"/>
      <c r="Q835" s="39"/>
      <c r="R835" s="39"/>
      <c r="S835" s="39"/>
      <c r="T835" s="39"/>
      <c r="U835" s="39"/>
      <c r="V835" s="39"/>
      <c r="W835" s="39"/>
      <c r="X835" s="39"/>
    </row>
    <row r="836" spans="1:24" ht="11.25">
      <c r="A836" s="1"/>
      <c r="B836" s="38"/>
      <c r="C836" s="38"/>
      <c r="D836" s="3"/>
      <c r="M836" s="3"/>
      <c r="O836" s="39"/>
      <c r="P836" s="39"/>
      <c r="Q836" s="39"/>
      <c r="R836" s="39"/>
      <c r="S836" s="39"/>
      <c r="T836" s="39"/>
      <c r="U836" s="39"/>
      <c r="V836" s="39"/>
      <c r="W836" s="39"/>
      <c r="X836" s="39"/>
    </row>
    <row r="837" spans="1:24" ht="11.25">
      <c r="A837" s="1"/>
      <c r="B837" s="38"/>
      <c r="C837" s="38"/>
      <c r="D837" s="3"/>
      <c r="M837" s="3"/>
      <c r="O837" s="39"/>
      <c r="P837" s="39"/>
      <c r="Q837" s="39"/>
      <c r="R837" s="39"/>
      <c r="S837" s="39"/>
      <c r="T837" s="39"/>
      <c r="U837" s="39"/>
      <c r="V837" s="39"/>
      <c r="W837" s="39"/>
      <c r="X837" s="39"/>
    </row>
    <row r="838" spans="1:24" ht="11.25">
      <c r="A838" s="1"/>
      <c r="B838" s="38"/>
      <c r="C838" s="38"/>
      <c r="D838" s="3"/>
      <c r="M838" s="3"/>
      <c r="O838" s="39"/>
      <c r="P838" s="39"/>
      <c r="Q838" s="39"/>
      <c r="R838" s="39"/>
      <c r="S838" s="39"/>
      <c r="T838" s="39"/>
      <c r="U838" s="39"/>
      <c r="V838" s="39"/>
      <c r="W838" s="39"/>
      <c r="X838" s="39"/>
    </row>
    <row r="839" spans="1:24" ht="11.25">
      <c r="A839" s="1"/>
      <c r="B839" s="38"/>
      <c r="C839" s="38"/>
      <c r="D839" s="3"/>
      <c r="M839" s="3"/>
      <c r="O839" s="39"/>
      <c r="P839" s="39"/>
      <c r="Q839" s="39"/>
      <c r="R839" s="39"/>
      <c r="S839" s="39"/>
      <c r="T839" s="39"/>
      <c r="U839" s="39"/>
      <c r="V839" s="39"/>
      <c r="W839" s="39"/>
      <c r="X839" s="39"/>
    </row>
    <row r="840" spans="1:24" ht="11.25">
      <c r="A840" s="1"/>
      <c r="B840" s="38"/>
      <c r="C840" s="38"/>
      <c r="D840" s="3"/>
      <c r="M840" s="3"/>
      <c r="O840" s="39"/>
      <c r="P840" s="39"/>
      <c r="Q840" s="39"/>
      <c r="R840" s="39"/>
      <c r="S840" s="39"/>
      <c r="T840" s="39"/>
      <c r="U840" s="39"/>
      <c r="V840" s="39"/>
      <c r="W840" s="39"/>
      <c r="X840" s="39"/>
    </row>
    <row r="841" spans="1:24" ht="11.25">
      <c r="A841" s="1"/>
      <c r="B841" s="38"/>
      <c r="C841" s="38"/>
      <c r="D841" s="3"/>
      <c r="M841" s="3"/>
      <c r="O841" s="39"/>
      <c r="P841" s="39"/>
      <c r="Q841" s="39"/>
      <c r="R841" s="39"/>
      <c r="S841" s="39"/>
      <c r="T841" s="39"/>
      <c r="U841" s="39"/>
      <c r="V841" s="39"/>
      <c r="W841" s="39"/>
      <c r="X841" s="39"/>
    </row>
    <row r="842" spans="1:24" ht="11.25">
      <c r="A842" s="1"/>
      <c r="B842" s="38"/>
      <c r="C842" s="38"/>
      <c r="D842" s="3"/>
      <c r="M842" s="3"/>
      <c r="O842" s="39"/>
      <c r="P842" s="39"/>
      <c r="Q842" s="39"/>
      <c r="R842" s="39"/>
      <c r="S842" s="39"/>
      <c r="T842" s="39"/>
      <c r="U842" s="39"/>
      <c r="V842" s="39"/>
      <c r="W842" s="39"/>
      <c r="X842" s="39"/>
    </row>
    <row r="843" spans="1:24" ht="11.25">
      <c r="A843" s="1"/>
      <c r="B843" s="38"/>
      <c r="C843" s="38"/>
      <c r="D843" s="3"/>
      <c r="M843" s="3"/>
      <c r="O843" s="39"/>
      <c r="P843" s="39"/>
      <c r="Q843" s="39"/>
      <c r="R843" s="39"/>
      <c r="S843" s="39"/>
      <c r="T843" s="39"/>
      <c r="U843" s="39"/>
      <c r="V843" s="39"/>
      <c r="W843" s="39"/>
      <c r="X843" s="39"/>
    </row>
    <row r="844" spans="1:24" ht="11.25">
      <c r="A844" s="1"/>
      <c r="B844" s="38"/>
      <c r="C844" s="38"/>
      <c r="D844" s="3"/>
      <c r="M844" s="3"/>
      <c r="O844" s="39"/>
      <c r="P844" s="39"/>
      <c r="Q844" s="39"/>
      <c r="R844" s="39"/>
      <c r="S844" s="39"/>
      <c r="T844" s="39"/>
      <c r="U844" s="39"/>
      <c r="V844" s="39"/>
      <c r="W844" s="39"/>
      <c r="X844" s="39"/>
    </row>
    <row r="845" spans="1:24" ht="11.25">
      <c r="A845" s="1"/>
      <c r="B845" s="38"/>
      <c r="C845" s="38"/>
      <c r="D845" s="3"/>
      <c r="M845" s="3"/>
      <c r="O845" s="39"/>
      <c r="P845" s="39"/>
      <c r="Q845" s="39"/>
      <c r="R845" s="39"/>
      <c r="S845" s="39"/>
      <c r="T845" s="39"/>
      <c r="U845" s="39"/>
      <c r="V845" s="39"/>
      <c r="W845" s="39"/>
      <c r="X845" s="39"/>
    </row>
    <row r="846" spans="1:24" ht="11.25">
      <c r="A846" s="1"/>
      <c r="B846" s="38"/>
      <c r="C846" s="38"/>
      <c r="D846" s="3"/>
      <c r="M846" s="3"/>
      <c r="O846" s="39"/>
      <c r="P846" s="39"/>
      <c r="Q846" s="39"/>
      <c r="R846" s="39"/>
      <c r="S846" s="39"/>
      <c r="T846" s="39"/>
      <c r="U846" s="39"/>
      <c r="V846" s="39"/>
      <c r="W846" s="39"/>
      <c r="X846" s="39"/>
    </row>
    <row r="847" spans="1:24" ht="11.25">
      <c r="A847" s="1"/>
      <c r="B847" s="38"/>
      <c r="C847" s="38"/>
      <c r="D847" s="3"/>
      <c r="M847" s="3"/>
      <c r="O847" s="39"/>
      <c r="P847" s="39"/>
      <c r="Q847" s="39"/>
      <c r="R847" s="39"/>
      <c r="S847" s="39"/>
      <c r="T847" s="39"/>
      <c r="U847" s="39"/>
      <c r="V847" s="39"/>
      <c r="W847" s="39"/>
      <c r="X847" s="39"/>
    </row>
    <row r="848" spans="1:24" ht="11.25">
      <c r="A848" s="1"/>
      <c r="B848" s="38"/>
      <c r="C848" s="38"/>
      <c r="D848" s="3"/>
      <c r="M848" s="3"/>
      <c r="O848" s="39"/>
      <c r="P848" s="39"/>
      <c r="Q848" s="39"/>
      <c r="R848" s="39"/>
      <c r="S848" s="39"/>
      <c r="T848" s="39"/>
      <c r="U848" s="39"/>
      <c r="V848" s="39"/>
      <c r="W848" s="39"/>
      <c r="X848" s="39"/>
    </row>
    <row r="849" spans="1:24" ht="11.25">
      <c r="A849" s="1"/>
      <c r="B849" s="38"/>
      <c r="C849" s="38"/>
      <c r="D849" s="3"/>
      <c r="M849" s="3"/>
      <c r="O849" s="39"/>
      <c r="P849" s="39"/>
      <c r="Q849" s="39"/>
      <c r="R849" s="39"/>
      <c r="S849" s="39"/>
      <c r="T849" s="39"/>
      <c r="U849" s="39"/>
      <c r="V849" s="39"/>
      <c r="W849" s="39"/>
      <c r="X849" s="39"/>
    </row>
    <row r="850" spans="1:24" ht="11.25">
      <c r="A850" s="1"/>
      <c r="B850" s="38"/>
      <c r="C850" s="38"/>
      <c r="D850" s="3"/>
      <c r="M850" s="3"/>
      <c r="O850" s="39"/>
      <c r="P850" s="39"/>
      <c r="Q850" s="39"/>
      <c r="R850" s="39"/>
      <c r="S850" s="39"/>
      <c r="T850" s="39"/>
      <c r="U850" s="39"/>
      <c r="V850" s="39"/>
      <c r="W850" s="39"/>
      <c r="X850" s="39"/>
    </row>
    <row r="851" spans="1:24" ht="11.25">
      <c r="A851" s="1"/>
      <c r="B851" s="38"/>
      <c r="C851" s="38"/>
      <c r="D851" s="3"/>
      <c r="M851" s="3"/>
      <c r="O851" s="39"/>
      <c r="P851" s="39"/>
      <c r="Q851" s="39"/>
      <c r="R851" s="39"/>
      <c r="S851" s="39"/>
      <c r="T851" s="39"/>
      <c r="U851" s="39"/>
      <c r="V851" s="39"/>
      <c r="W851" s="39"/>
      <c r="X851" s="39"/>
    </row>
    <row r="852" spans="1:24" ht="11.25">
      <c r="A852" s="1"/>
      <c r="B852" s="38"/>
      <c r="C852" s="38"/>
      <c r="D852" s="3"/>
      <c r="M852" s="3"/>
      <c r="O852" s="39"/>
      <c r="P852" s="39"/>
      <c r="Q852" s="39"/>
      <c r="R852" s="39"/>
      <c r="S852" s="39"/>
      <c r="T852" s="39"/>
      <c r="U852" s="39"/>
      <c r="V852" s="39"/>
      <c r="W852" s="39"/>
      <c r="X852" s="39"/>
    </row>
    <row r="853" spans="1:24" ht="11.25">
      <c r="A853" s="1"/>
      <c r="B853" s="38"/>
      <c r="C853" s="38"/>
      <c r="D853" s="3"/>
      <c r="M853" s="3"/>
      <c r="O853" s="39"/>
      <c r="P853" s="39"/>
      <c r="Q853" s="39"/>
      <c r="R853" s="39"/>
      <c r="S853" s="39"/>
      <c r="T853" s="39"/>
      <c r="U853" s="39"/>
      <c r="V853" s="39"/>
      <c r="W853" s="39"/>
      <c r="X853" s="39"/>
    </row>
    <row r="854" spans="1:24" ht="11.25">
      <c r="A854" s="1"/>
      <c r="B854" s="38"/>
      <c r="C854" s="38"/>
      <c r="D854" s="3"/>
      <c r="M854" s="3"/>
      <c r="O854" s="39"/>
      <c r="P854" s="39"/>
      <c r="Q854" s="39"/>
      <c r="R854" s="39"/>
      <c r="S854" s="39"/>
      <c r="T854" s="39"/>
      <c r="U854" s="39"/>
      <c r="V854" s="39"/>
      <c r="W854" s="39"/>
      <c r="X854" s="39"/>
    </row>
    <row r="855" spans="1:24" ht="11.25">
      <c r="A855" s="1"/>
      <c r="B855" s="38"/>
      <c r="C855" s="38"/>
      <c r="D855" s="3"/>
      <c r="M855" s="3"/>
      <c r="O855" s="39"/>
      <c r="P855" s="39"/>
      <c r="Q855" s="39"/>
      <c r="R855" s="39"/>
      <c r="S855" s="39"/>
      <c r="T855" s="39"/>
      <c r="U855" s="39"/>
      <c r="V855" s="39"/>
      <c r="W855" s="39"/>
      <c r="X855" s="39"/>
    </row>
    <row r="856" spans="1:24" ht="11.25">
      <c r="A856" s="1"/>
      <c r="B856" s="38"/>
      <c r="C856" s="38"/>
      <c r="D856" s="3"/>
      <c r="M856" s="3"/>
      <c r="O856" s="39"/>
      <c r="P856" s="39"/>
      <c r="Q856" s="39"/>
      <c r="R856" s="39"/>
      <c r="S856" s="39"/>
      <c r="T856" s="39"/>
      <c r="U856" s="39"/>
      <c r="V856" s="39"/>
      <c r="W856" s="39"/>
      <c r="X856" s="39"/>
    </row>
    <row r="857" spans="1:24" ht="11.25">
      <c r="A857" s="1"/>
      <c r="B857" s="38"/>
      <c r="C857" s="38"/>
      <c r="D857" s="3"/>
      <c r="M857" s="3"/>
      <c r="O857" s="39"/>
      <c r="P857" s="39"/>
      <c r="Q857" s="39"/>
      <c r="R857" s="39"/>
      <c r="S857" s="39"/>
      <c r="T857" s="39"/>
      <c r="U857" s="39"/>
      <c r="V857" s="39"/>
      <c r="W857" s="39"/>
      <c r="X857" s="39"/>
    </row>
    <row r="858" spans="1:24" ht="11.25">
      <c r="A858" s="1"/>
      <c r="B858" s="38"/>
      <c r="C858" s="38"/>
      <c r="D858" s="3"/>
      <c r="M858" s="3"/>
      <c r="O858" s="39"/>
      <c r="P858" s="39"/>
      <c r="Q858" s="39"/>
      <c r="R858" s="39"/>
      <c r="S858" s="39"/>
      <c r="T858" s="39"/>
      <c r="U858" s="39"/>
      <c r="V858" s="39"/>
      <c r="W858" s="39"/>
      <c r="X858" s="39"/>
    </row>
    <row r="859" spans="1:24" ht="11.25">
      <c r="A859" s="1"/>
      <c r="B859" s="38"/>
      <c r="C859" s="38"/>
      <c r="D859" s="3"/>
      <c r="M859" s="3"/>
      <c r="O859" s="39"/>
      <c r="P859" s="39"/>
      <c r="Q859" s="39"/>
      <c r="R859" s="39"/>
      <c r="S859" s="39"/>
      <c r="T859" s="39"/>
      <c r="U859" s="39"/>
      <c r="V859" s="39"/>
      <c r="W859" s="39"/>
      <c r="X859" s="39"/>
    </row>
    <row r="860" spans="1:24" ht="11.25">
      <c r="A860" s="1"/>
      <c r="B860" s="38"/>
      <c r="C860" s="38"/>
      <c r="D860" s="3"/>
      <c r="M860" s="3"/>
      <c r="O860" s="39"/>
      <c r="P860" s="39"/>
      <c r="Q860" s="39"/>
      <c r="R860" s="39"/>
      <c r="S860" s="39"/>
      <c r="T860" s="39"/>
      <c r="U860" s="39"/>
      <c r="V860" s="39"/>
      <c r="W860" s="39"/>
      <c r="X860" s="39"/>
    </row>
    <row r="861" spans="1:24" ht="11.25">
      <c r="A861" s="1"/>
      <c r="B861" s="38"/>
      <c r="C861" s="38"/>
      <c r="D861" s="3"/>
      <c r="M861" s="3"/>
      <c r="O861" s="39"/>
      <c r="P861" s="39"/>
      <c r="Q861" s="39"/>
      <c r="R861" s="39"/>
      <c r="S861" s="39"/>
      <c r="T861" s="39"/>
      <c r="U861" s="39"/>
      <c r="V861" s="39"/>
      <c r="W861" s="39"/>
      <c r="X861" s="39"/>
    </row>
    <row r="862" spans="1:24" ht="11.25">
      <c r="A862" s="1"/>
      <c r="B862" s="38"/>
      <c r="C862" s="38"/>
      <c r="D862" s="3"/>
      <c r="M862" s="3"/>
      <c r="O862" s="39"/>
      <c r="P862" s="39"/>
      <c r="Q862" s="39"/>
      <c r="R862" s="39"/>
      <c r="S862" s="39"/>
      <c r="T862" s="39"/>
      <c r="U862" s="39"/>
      <c r="V862" s="39"/>
      <c r="W862" s="39"/>
      <c r="X862" s="39"/>
    </row>
    <row r="863" spans="1:24" ht="11.25">
      <c r="A863" s="1"/>
      <c r="B863" s="38"/>
      <c r="C863" s="38"/>
      <c r="D863" s="3"/>
      <c r="M863" s="3"/>
      <c r="O863" s="39"/>
      <c r="P863" s="39"/>
      <c r="Q863" s="39"/>
      <c r="R863" s="39"/>
      <c r="S863" s="39"/>
      <c r="T863" s="39"/>
      <c r="U863" s="39"/>
      <c r="V863" s="39"/>
      <c r="W863" s="39"/>
      <c r="X863" s="39"/>
    </row>
    <row r="864" spans="1:24" ht="11.25">
      <c r="A864" s="1"/>
      <c r="B864" s="38"/>
      <c r="C864" s="38"/>
      <c r="D864" s="3"/>
      <c r="M864" s="3"/>
      <c r="O864" s="39"/>
      <c r="P864" s="39"/>
      <c r="Q864" s="39"/>
      <c r="R864" s="39"/>
      <c r="S864" s="39"/>
      <c r="T864" s="39"/>
      <c r="U864" s="39"/>
      <c r="V864" s="39"/>
      <c r="W864" s="39"/>
      <c r="X864" s="39"/>
    </row>
    <row r="865" spans="1:24" ht="11.25">
      <c r="A865" s="1"/>
      <c r="B865" s="38"/>
      <c r="C865" s="38"/>
      <c r="D865" s="3"/>
      <c r="M865" s="3"/>
      <c r="O865" s="39"/>
      <c r="P865" s="39"/>
      <c r="Q865" s="39"/>
      <c r="R865" s="39"/>
      <c r="S865" s="39"/>
      <c r="T865" s="39"/>
      <c r="U865" s="39"/>
      <c r="V865" s="39"/>
      <c r="W865" s="39"/>
      <c r="X865" s="39"/>
    </row>
    <row r="866" spans="1:24" ht="11.25">
      <c r="A866" s="1"/>
      <c r="B866" s="38"/>
      <c r="C866" s="38"/>
      <c r="D866" s="3"/>
      <c r="M866" s="3"/>
      <c r="O866" s="39"/>
      <c r="P866" s="39"/>
      <c r="Q866" s="39"/>
      <c r="R866" s="39"/>
      <c r="S866" s="39"/>
      <c r="T866" s="39"/>
      <c r="U866" s="39"/>
      <c r="V866" s="39"/>
      <c r="W866" s="39"/>
      <c r="X866" s="39"/>
    </row>
    <row r="867" spans="1:24" ht="11.25">
      <c r="A867" s="1"/>
      <c r="B867" s="38"/>
      <c r="C867" s="38"/>
      <c r="D867" s="3"/>
      <c r="M867" s="3"/>
      <c r="O867" s="39"/>
      <c r="P867" s="39"/>
      <c r="Q867" s="39"/>
      <c r="R867" s="39"/>
      <c r="S867" s="39"/>
      <c r="T867" s="39"/>
      <c r="U867" s="39"/>
      <c r="V867" s="39"/>
      <c r="W867" s="39"/>
      <c r="X867" s="39"/>
    </row>
    <row r="868" spans="1:24" ht="11.25">
      <c r="A868" s="1"/>
      <c r="B868" s="38"/>
      <c r="C868" s="38"/>
      <c r="D868" s="3"/>
      <c r="M868" s="3"/>
      <c r="O868" s="39"/>
      <c r="P868" s="39"/>
      <c r="Q868" s="39"/>
      <c r="R868" s="39"/>
      <c r="S868" s="39"/>
      <c r="T868" s="39"/>
      <c r="U868" s="39"/>
      <c r="V868" s="39"/>
      <c r="W868" s="39"/>
      <c r="X868" s="39"/>
    </row>
    <row r="869" spans="1:24" ht="11.25">
      <c r="A869" s="1"/>
      <c r="B869" s="38"/>
      <c r="C869" s="38"/>
      <c r="D869" s="3"/>
      <c r="M869" s="3"/>
      <c r="O869" s="39"/>
      <c r="P869" s="39"/>
      <c r="Q869" s="39"/>
      <c r="R869" s="39"/>
      <c r="S869" s="39"/>
      <c r="T869" s="39"/>
      <c r="U869" s="39"/>
      <c r="V869" s="39"/>
      <c r="W869" s="39"/>
      <c r="X869" s="39"/>
    </row>
    <row r="870" spans="1:24" ht="11.25">
      <c r="A870" s="1"/>
      <c r="B870" s="38"/>
      <c r="C870" s="38"/>
      <c r="D870" s="3"/>
      <c r="M870" s="3"/>
      <c r="O870" s="39"/>
      <c r="P870" s="39"/>
      <c r="Q870" s="39"/>
      <c r="R870" s="39"/>
      <c r="S870" s="39"/>
      <c r="T870" s="39"/>
      <c r="U870" s="39"/>
      <c r="V870" s="39"/>
      <c r="W870" s="39"/>
      <c r="X870" s="39"/>
    </row>
    <row r="871" spans="1:24" ht="11.25">
      <c r="A871" s="1"/>
      <c r="B871" s="38"/>
      <c r="C871" s="38"/>
      <c r="D871" s="3"/>
      <c r="M871" s="3"/>
      <c r="O871" s="39"/>
      <c r="P871" s="39"/>
      <c r="Q871" s="39"/>
      <c r="R871" s="39"/>
      <c r="S871" s="39"/>
      <c r="T871" s="39"/>
      <c r="U871" s="39"/>
      <c r="V871" s="39"/>
      <c r="W871" s="39"/>
      <c r="X871" s="39"/>
    </row>
    <row r="872" spans="1:24" ht="11.25">
      <c r="A872" s="1"/>
      <c r="B872" s="38"/>
      <c r="C872" s="38"/>
      <c r="D872" s="3"/>
      <c r="M872" s="3"/>
      <c r="O872" s="39"/>
      <c r="P872" s="39"/>
      <c r="Q872" s="39"/>
      <c r="R872" s="39"/>
      <c r="S872" s="39"/>
      <c r="T872" s="39"/>
      <c r="U872" s="39"/>
      <c r="V872" s="39"/>
      <c r="W872" s="39"/>
      <c r="X872" s="39"/>
    </row>
    <row r="873" spans="1:24" ht="11.25">
      <c r="A873" s="1"/>
      <c r="B873" s="38"/>
      <c r="C873" s="38"/>
      <c r="D873" s="3"/>
      <c r="M873" s="3"/>
      <c r="O873" s="39"/>
      <c r="P873" s="39"/>
      <c r="Q873" s="39"/>
      <c r="R873" s="39"/>
      <c r="S873" s="39"/>
      <c r="T873" s="39"/>
      <c r="U873" s="39"/>
      <c r="V873" s="39"/>
      <c r="W873" s="39"/>
      <c r="X873" s="39"/>
    </row>
    <row r="874" spans="1:24" ht="11.25">
      <c r="A874" s="1"/>
      <c r="B874" s="38"/>
      <c r="C874" s="38"/>
      <c r="D874" s="3"/>
      <c r="M874" s="3"/>
      <c r="O874" s="39"/>
      <c r="P874" s="39"/>
      <c r="Q874" s="39"/>
      <c r="R874" s="39"/>
      <c r="S874" s="39"/>
      <c r="T874" s="39"/>
      <c r="U874" s="39"/>
      <c r="V874" s="39"/>
      <c r="W874" s="39"/>
      <c r="X874" s="39"/>
    </row>
    <row r="875" spans="1:24" ht="11.25">
      <c r="A875" s="1"/>
      <c r="B875" s="38"/>
      <c r="C875" s="38"/>
      <c r="D875" s="3"/>
      <c r="M875" s="3"/>
      <c r="O875" s="39"/>
      <c r="P875" s="39"/>
      <c r="Q875" s="39"/>
      <c r="R875" s="39"/>
      <c r="S875" s="39"/>
      <c r="T875" s="39"/>
      <c r="U875" s="39"/>
      <c r="V875" s="39"/>
      <c r="W875" s="39"/>
      <c r="X875" s="39"/>
    </row>
    <row r="876" spans="1:24" ht="11.25">
      <c r="A876" s="1"/>
      <c r="B876" s="38"/>
      <c r="C876" s="38"/>
      <c r="D876" s="3"/>
      <c r="M876" s="3"/>
      <c r="O876" s="39"/>
      <c r="P876" s="39"/>
      <c r="Q876" s="39"/>
      <c r="R876" s="39"/>
      <c r="S876" s="39"/>
      <c r="T876" s="39"/>
      <c r="U876" s="39"/>
      <c r="V876" s="39"/>
      <c r="W876" s="39"/>
      <c r="X876" s="39"/>
    </row>
    <row r="877" spans="1:24" ht="11.25">
      <c r="A877" s="1"/>
      <c r="B877" s="38"/>
      <c r="C877" s="38"/>
      <c r="D877" s="3"/>
      <c r="M877" s="3"/>
      <c r="O877" s="39"/>
      <c r="P877" s="39"/>
      <c r="Q877" s="39"/>
      <c r="R877" s="39"/>
      <c r="S877" s="39"/>
      <c r="T877" s="39"/>
      <c r="U877" s="39"/>
      <c r="V877" s="39"/>
      <c r="W877" s="39"/>
      <c r="X877" s="39"/>
    </row>
    <row r="878" spans="1:24" ht="11.25">
      <c r="A878" s="1"/>
      <c r="B878" s="38"/>
      <c r="C878" s="38"/>
      <c r="D878" s="3"/>
      <c r="M878" s="3"/>
      <c r="O878" s="39"/>
      <c r="P878" s="39"/>
      <c r="Q878" s="39"/>
      <c r="R878" s="39"/>
      <c r="S878" s="39"/>
      <c r="T878" s="39"/>
      <c r="U878" s="39"/>
      <c r="V878" s="39"/>
      <c r="W878" s="39"/>
      <c r="X878" s="39"/>
    </row>
    <row r="879" spans="1:24" ht="11.25">
      <c r="A879" s="1"/>
      <c r="B879" s="38"/>
      <c r="C879" s="38"/>
      <c r="D879" s="3"/>
      <c r="M879" s="3"/>
      <c r="O879" s="39"/>
      <c r="P879" s="39"/>
      <c r="Q879" s="39"/>
      <c r="R879" s="39"/>
      <c r="S879" s="39"/>
      <c r="T879" s="39"/>
      <c r="U879" s="39"/>
      <c r="V879" s="39"/>
      <c r="W879" s="39"/>
      <c r="X879" s="39"/>
    </row>
    <row r="880" spans="1:24" ht="11.25">
      <c r="A880" s="1"/>
      <c r="B880" s="38"/>
      <c r="C880" s="38"/>
      <c r="D880" s="3"/>
      <c r="M880" s="3"/>
      <c r="O880" s="39"/>
      <c r="P880" s="39"/>
      <c r="Q880" s="39"/>
      <c r="R880" s="39"/>
      <c r="S880" s="39"/>
      <c r="T880" s="39"/>
      <c r="U880" s="39"/>
      <c r="V880" s="39"/>
      <c r="W880" s="39"/>
      <c r="X880" s="39"/>
    </row>
    <row r="881" spans="1:24" ht="11.25">
      <c r="A881" s="1"/>
      <c r="B881" s="38"/>
      <c r="C881" s="38"/>
      <c r="D881" s="3"/>
      <c r="M881" s="3"/>
      <c r="O881" s="39"/>
      <c r="P881" s="39"/>
      <c r="Q881" s="39"/>
      <c r="R881" s="39"/>
      <c r="S881" s="39"/>
      <c r="T881" s="39"/>
      <c r="U881" s="39"/>
      <c r="V881" s="39"/>
      <c r="W881" s="39"/>
      <c r="X881" s="39"/>
    </row>
    <row r="882" spans="1:24" ht="11.25">
      <c r="A882" s="1"/>
      <c r="B882" s="38"/>
      <c r="C882" s="38"/>
      <c r="D882" s="3"/>
      <c r="M882" s="3"/>
      <c r="O882" s="39"/>
      <c r="P882" s="39"/>
      <c r="Q882" s="39"/>
      <c r="R882" s="39"/>
      <c r="S882" s="39"/>
      <c r="T882" s="39"/>
      <c r="U882" s="39"/>
      <c r="V882" s="39"/>
      <c r="W882" s="39"/>
      <c r="X882" s="39"/>
    </row>
    <row r="883" spans="1:24" ht="11.25">
      <c r="A883" s="1"/>
      <c r="B883" s="38"/>
      <c r="C883" s="38"/>
      <c r="D883" s="3"/>
      <c r="M883" s="3"/>
      <c r="O883" s="39"/>
      <c r="P883" s="39"/>
      <c r="Q883" s="39"/>
      <c r="R883" s="39"/>
      <c r="S883" s="39"/>
      <c r="T883" s="39"/>
      <c r="U883" s="39"/>
      <c r="V883" s="39"/>
      <c r="W883" s="39"/>
      <c r="X883" s="39"/>
    </row>
    <row r="884" spans="1:24" ht="11.25">
      <c r="A884" s="1"/>
      <c r="B884" s="38"/>
      <c r="C884" s="38"/>
      <c r="D884" s="3"/>
      <c r="M884" s="3"/>
      <c r="O884" s="39"/>
      <c r="P884" s="39"/>
      <c r="Q884" s="39"/>
      <c r="R884" s="39"/>
      <c r="S884" s="39"/>
      <c r="T884" s="39"/>
      <c r="U884" s="39"/>
      <c r="V884" s="39"/>
      <c r="W884" s="39"/>
      <c r="X884" s="39"/>
    </row>
    <row r="885" spans="1:24" ht="11.25">
      <c r="A885" s="1"/>
      <c r="B885" s="38"/>
      <c r="C885" s="38"/>
      <c r="D885" s="3"/>
      <c r="M885" s="3"/>
      <c r="O885" s="39"/>
      <c r="P885" s="39"/>
      <c r="Q885" s="39"/>
      <c r="R885" s="39"/>
      <c r="S885" s="39"/>
      <c r="T885" s="39"/>
      <c r="U885" s="39"/>
      <c r="V885" s="39"/>
      <c r="W885" s="39"/>
      <c r="X885" s="39"/>
    </row>
    <row r="886" spans="1:24" ht="11.25">
      <c r="A886" s="1"/>
      <c r="B886" s="38"/>
      <c r="C886" s="38"/>
      <c r="D886" s="3"/>
      <c r="M886" s="3"/>
      <c r="O886" s="39"/>
      <c r="P886" s="39"/>
      <c r="Q886" s="39"/>
      <c r="R886" s="39"/>
      <c r="S886" s="39"/>
      <c r="T886" s="39"/>
      <c r="U886" s="39"/>
      <c r="V886" s="39"/>
      <c r="W886" s="39"/>
      <c r="X886" s="39"/>
    </row>
    <row r="887" spans="1:24" ht="11.25">
      <c r="A887" s="1"/>
      <c r="B887" s="38"/>
      <c r="C887" s="38"/>
      <c r="D887" s="3"/>
      <c r="M887" s="3"/>
      <c r="O887" s="39"/>
      <c r="P887" s="39"/>
      <c r="Q887" s="39"/>
      <c r="R887" s="39"/>
      <c r="S887" s="39"/>
      <c r="T887" s="39"/>
      <c r="U887" s="39"/>
      <c r="V887" s="39"/>
      <c r="W887" s="39"/>
      <c r="X887" s="39"/>
    </row>
    <row r="888" spans="1:24" ht="11.25">
      <c r="A888" s="1"/>
      <c r="B888" s="38"/>
      <c r="C888" s="38"/>
      <c r="D888" s="3"/>
      <c r="M888" s="3"/>
      <c r="O888" s="39"/>
      <c r="P888" s="39"/>
      <c r="Q888" s="39"/>
      <c r="R888" s="39"/>
      <c r="S888" s="39"/>
      <c r="T888" s="39"/>
      <c r="U888" s="39"/>
      <c r="V888" s="39"/>
      <c r="W888" s="39"/>
      <c r="X888" s="39"/>
    </row>
    <row r="889" spans="1:24" ht="11.25">
      <c r="A889" s="1"/>
      <c r="B889" s="38"/>
      <c r="C889" s="38"/>
      <c r="D889" s="3"/>
      <c r="M889" s="3"/>
      <c r="O889" s="39"/>
      <c r="P889" s="39"/>
      <c r="Q889" s="39"/>
      <c r="R889" s="39"/>
      <c r="S889" s="39"/>
      <c r="T889" s="39"/>
      <c r="U889" s="39"/>
      <c r="V889" s="39"/>
      <c r="W889" s="39"/>
      <c r="X889" s="39"/>
    </row>
    <row r="890" spans="1:24" ht="11.25">
      <c r="A890" s="1"/>
      <c r="B890" s="38"/>
      <c r="C890" s="38"/>
      <c r="D890" s="3"/>
      <c r="M890" s="3"/>
      <c r="O890" s="39"/>
      <c r="P890" s="39"/>
      <c r="Q890" s="39"/>
      <c r="R890" s="39"/>
      <c r="S890" s="39"/>
      <c r="T890" s="39"/>
      <c r="U890" s="39"/>
      <c r="V890" s="39"/>
      <c r="W890" s="39"/>
      <c r="X890" s="39"/>
    </row>
    <row r="891" spans="1:24" ht="11.25">
      <c r="A891" s="1"/>
      <c r="B891" s="38"/>
      <c r="C891" s="38"/>
      <c r="D891" s="3"/>
      <c r="M891" s="3"/>
      <c r="O891" s="39"/>
      <c r="P891" s="39"/>
      <c r="Q891" s="39"/>
      <c r="R891" s="39"/>
      <c r="S891" s="39"/>
      <c r="T891" s="39"/>
      <c r="U891" s="39"/>
      <c r="V891" s="39"/>
      <c r="W891" s="39"/>
      <c r="X891" s="39"/>
    </row>
    <row r="892" spans="1:24" ht="11.25">
      <c r="A892" s="1"/>
      <c r="B892" s="38"/>
      <c r="C892" s="38"/>
      <c r="D892" s="3"/>
      <c r="M892" s="3"/>
      <c r="O892" s="39"/>
      <c r="P892" s="39"/>
      <c r="Q892" s="39"/>
      <c r="R892" s="39"/>
      <c r="S892" s="39"/>
      <c r="T892" s="39"/>
      <c r="U892" s="39"/>
      <c r="V892" s="39"/>
      <c r="W892" s="39"/>
      <c r="X892" s="39"/>
    </row>
    <row r="893" spans="1:24" ht="11.25">
      <c r="A893" s="1"/>
      <c r="B893" s="38"/>
      <c r="C893" s="38"/>
      <c r="D893" s="3"/>
      <c r="M893" s="3"/>
      <c r="O893" s="39"/>
      <c r="P893" s="39"/>
      <c r="Q893" s="39"/>
      <c r="R893" s="39"/>
      <c r="S893" s="39"/>
      <c r="T893" s="39"/>
      <c r="U893" s="39"/>
      <c r="V893" s="39"/>
      <c r="W893" s="39"/>
      <c r="X893" s="39"/>
    </row>
    <row r="894" spans="1:24" ht="11.25">
      <c r="A894" s="1"/>
      <c r="B894" s="38"/>
      <c r="C894" s="38"/>
      <c r="D894" s="3"/>
      <c r="M894" s="3"/>
      <c r="O894" s="39"/>
      <c r="P894" s="39"/>
      <c r="Q894" s="39"/>
      <c r="R894" s="39"/>
      <c r="S894" s="39"/>
      <c r="T894" s="39"/>
      <c r="U894" s="39"/>
      <c r="V894" s="39"/>
      <c r="W894" s="39"/>
      <c r="X894" s="39"/>
    </row>
    <row r="895" spans="1:24" ht="11.25">
      <c r="A895" s="1"/>
      <c r="B895" s="38"/>
      <c r="C895" s="38"/>
      <c r="D895" s="3"/>
      <c r="M895" s="3"/>
      <c r="O895" s="39"/>
      <c r="P895" s="39"/>
      <c r="Q895" s="39"/>
      <c r="R895" s="39"/>
      <c r="S895" s="39"/>
      <c r="T895" s="39"/>
      <c r="U895" s="39"/>
      <c r="V895" s="39"/>
      <c r="W895" s="39"/>
      <c r="X895" s="39"/>
    </row>
    <row r="896" spans="1:24" ht="11.25">
      <c r="A896" s="1"/>
      <c r="B896" s="38"/>
      <c r="C896" s="38"/>
      <c r="D896" s="3"/>
      <c r="M896" s="3"/>
      <c r="O896" s="39"/>
      <c r="P896" s="39"/>
      <c r="Q896" s="39"/>
      <c r="R896" s="39"/>
      <c r="S896" s="39"/>
      <c r="T896" s="39"/>
      <c r="U896" s="39"/>
      <c r="V896" s="39"/>
      <c r="W896" s="39"/>
      <c r="X896" s="39"/>
    </row>
    <row r="897" spans="1:24" ht="11.25">
      <c r="A897" s="1"/>
      <c r="B897" s="38"/>
      <c r="C897" s="38"/>
      <c r="D897" s="3"/>
      <c r="M897" s="3"/>
      <c r="O897" s="39"/>
      <c r="P897" s="39"/>
      <c r="Q897" s="39"/>
      <c r="R897" s="39"/>
      <c r="S897" s="39"/>
      <c r="T897" s="39"/>
      <c r="U897" s="39"/>
      <c r="V897" s="39"/>
      <c r="W897" s="39"/>
      <c r="X897" s="39"/>
    </row>
    <row r="898" spans="1:24" ht="11.25">
      <c r="A898" s="1"/>
      <c r="B898" s="38"/>
      <c r="C898" s="38"/>
      <c r="D898" s="3"/>
      <c r="M898" s="3"/>
      <c r="O898" s="39"/>
      <c r="P898" s="39"/>
      <c r="Q898" s="39"/>
      <c r="R898" s="39"/>
      <c r="S898" s="39"/>
      <c r="T898" s="39"/>
      <c r="U898" s="39"/>
      <c r="V898" s="39"/>
      <c r="W898" s="39"/>
      <c r="X898" s="39"/>
    </row>
    <row r="899" spans="1:24" ht="11.25">
      <c r="A899" s="1"/>
      <c r="B899" s="38"/>
      <c r="C899" s="38"/>
      <c r="D899" s="3"/>
      <c r="M899" s="3"/>
      <c r="O899" s="39"/>
      <c r="P899" s="39"/>
      <c r="Q899" s="39"/>
      <c r="R899" s="39"/>
      <c r="S899" s="39"/>
      <c r="T899" s="39"/>
      <c r="U899" s="39"/>
      <c r="V899" s="39"/>
      <c r="W899" s="39"/>
      <c r="X899" s="39"/>
    </row>
    <row r="900" spans="1:24" ht="11.25">
      <c r="A900" s="1"/>
      <c r="B900" s="38"/>
      <c r="C900" s="38"/>
      <c r="D900" s="3"/>
      <c r="M900" s="3"/>
      <c r="O900" s="39"/>
      <c r="P900" s="39"/>
      <c r="Q900" s="39"/>
      <c r="R900" s="39"/>
      <c r="S900" s="39"/>
      <c r="T900" s="39"/>
      <c r="U900" s="39"/>
      <c r="V900" s="39"/>
      <c r="W900" s="39"/>
      <c r="X900" s="39"/>
    </row>
    <row r="901" spans="1:24" ht="11.25">
      <c r="A901" s="1"/>
      <c r="B901" s="38"/>
      <c r="C901" s="38"/>
      <c r="D901" s="3"/>
      <c r="M901" s="3"/>
      <c r="O901" s="39"/>
      <c r="P901" s="39"/>
      <c r="Q901" s="39"/>
      <c r="R901" s="39"/>
      <c r="S901" s="39"/>
      <c r="T901" s="39"/>
      <c r="U901" s="39"/>
      <c r="V901" s="39"/>
      <c r="W901" s="39"/>
      <c r="X901" s="39"/>
    </row>
    <row r="902" spans="1:24" ht="11.25">
      <c r="A902" s="1"/>
      <c r="B902" s="38"/>
      <c r="C902" s="38"/>
      <c r="D902" s="3"/>
      <c r="M902" s="3"/>
      <c r="O902" s="39"/>
      <c r="P902" s="39"/>
      <c r="Q902" s="39"/>
      <c r="R902" s="39"/>
      <c r="S902" s="39"/>
      <c r="T902" s="39"/>
      <c r="U902" s="39"/>
      <c r="V902" s="39"/>
      <c r="W902" s="39"/>
      <c r="X902" s="39"/>
    </row>
    <row r="903" spans="1:24" ht="11.25">
      <c r="A903" s="1"/>
      <c r="B903" s="38"/>
      <c r="C903" s="38"/>
      <c r="D903" s="3"/>
      <c r="M903" s="3"/>
      <c r="O903" s="39"/>
      <c r="P903" s="39"/>
      <c r="Q903" s="39"/>
      <c r="R903" s="39"/>
      <c r="S903" s="39"/>
      <c r="T903" s="39"/>
      <c r="U903" s="39"/>
      <c r="V903" s="39"/>
      <c r="W903" s="39"/>
      <c r="X903" s="39"/>
    </row>
    <row r="904" spans="1:24" ht="11.25">
      <c r="A904" s="1"/>
      <c r="B904" s="38"/>
      <c r="C904" s="38"/>
      <c r="D904" s="3"/>
      <c r="M904" s="3"/>
      <c r="O904" s="39"/>
      <c r="P904" s="39"/>
      <c r="Q904" s="39"/>
      <c r="R904" s="39"/>
      <c r="S904" s="39"/>
      <c r="T904" s="39"/>
      <c r="U904" s="39"/>
      <c r="V904" s="39"/>
      <c r="W904" s="39"/>
      <c r="X904" s="39"/>
    </row>
    <row r="905" spans="1:24" ht="11.25">
      <c r="A905" s="1"/>
      <c r="B905" s="38"/>
      <c r="C905" s="38"/>
      <c r="D905" s="3"/>
      <c r="M905" s="3"/>
      <c r="O905" s="39"/>
      <c r="P905" s="39"/>
      <c r="Q905" s="39"/>
      <c r="R905" s="39"/>
      <c r="S905" s="39"/>
      <c r="T905" s="39"/>
      <c r="U905" s="39"/>
      <c r="V905" s="39"/>
      <c r="W905" s="39"/>
      <c r="X905" s="39"/>
    </row>
    <row r="906" spans="1:24" ht="11.25">
      <c r="A906" s="1"/>
      <c r="B906" s="38"/>
      <c r="C906" s="38"/>
      <c r="D906" s="3"/>
      <c r="M906" s="3"/>
      <c r="O906" s="39"/>
      <c r="P906" s="39"/>
      <c r="Q906" s="39"/>
      <c r="R906" s="39"/>
      <c r="S906" s="39"/>
      <c r="T906" s="39"/>
      <c r="U906" s="39"/>
      <c r="V906" s="39"/>
      <c r="W906" s="39"/>
      <c r="X906" s="39"/>
    </row>
    <row r="907" spans="1:24" ht="11.25">
      <c r="A907" s="1"/>
      <c r="B907" s="38"/>
      <c r="C907" s="38"/>
      <c r="D907" s="3"/>
      <c r="M907" s="3"/>
      <c r="O907" s="39"/>
      <c r="P907" s="39"/>
      <c r="Q907" s="39"/>
      <c r="R907" s="39"/>
      <c r="S907" s="39"/>
      <c r="T907" s="39"/>
      <c r="U907" s="39"/>
      <c r="V907" s="39"/>
      <c r="W907" s="39"/>
      <c r="X907" s="39"/>
    </row>
    <row r="908" spans="1:24" ht="11.25">
      <c r="A908" s="1"/>
      <c r="B908" s="38"/>
      <c r="C908" s="38"/>
      <c r="D908" s="3"/>
      <c r="M908" s="3"/>
      <c r="O908" s="39"/>
      <c r="P908" s="39"/>
      <c r="Q908" s="39"/>
      <c r="R908" s="39"/>
      <c r="S908" s="39"/>
      <c r="T908" s="39"/>
      <c r="U908" s="39"/>
      <c r="V908" s="39"/>
      <c r="W908" s="39"/>
      <c r="X908" s="39"/>
    </row>
    <row r="909" spans="1:24" ht="11.25">
      <c r="A909" s="1"/>
      <c r="B909" s="38"/>
      <c r="C909" s="38"/>
      <c r="D909" s="3"/>
      <c r="M909" s="3"/>
      <c r="O909" s="39"/>
      <c r="P909" s="39"/>
      <c r="Q909" s="39"/>
      <c r="R909" s="39"/>
      <c r="S909" s="39"/>
      <c r="T909" s="39"/>
      <c r="U909" s="39"/>
      <c r="V909" s="39"/>
      <c r="W909" s="39"/>
      <c r="X909" s="39"/>
    </row>
    <row r="910" spans="1:24" ht="11.25">
      <c r="A910" s="1"/>
      <c r="B910" s="38"/>
      <c r="C910" s="38"/>
      <c r="D910" s="3"/>
      <c r="M910" s="3"/>
      <c r="O910" s="39"/>
      <c r="P910" s="39"/>
      <c r="Q910" s="39"/>
      <c r="R910" s="39"/>
      <c r="S910" s="39"/>
      <c r="T910" s="39"/>
      <c r="U910" s="39"/>
      <c r="V910" s="39"/>
      <c r="W910" s="39"/>
      <c r="X910" s="39"/>
    </row>
    <row r="911" spans="1:24" ht="11.25">
      <c r="A911" s="1"/>
      <c r="B911" s="38"/>
      <c r="C911" s="38"/>
      <c r="D911" s="3"/>
      <c r="M911" s="3"/>
      <c r="O911" s="39"/>
      <c r="P911" s="39"/>
      <c r="Q911" s="39"/>
      <c r="R911" s="39"/>
      <c r="S911" s="39"/>
      <c r="T911" s="39"/>
      <c r="U911" s="39"/>
      <c r="V911" s="39"/>
      <c r="W911" s="39"/>
      <c r="X911" s="39"/>
    </row>
    <row r="912" spans="1:24" ht="11.25">
      <c r="A912" s="1"/>
      <c r="B912" s="38"/>
      <c r="C912" s="38"/>
      <c r="D912" s="3"/>
      <c r="M912" s="3"/>
      <c r="O912" s="39"/>
      <c r="P912" s="39"/>
      <c r="Q912" s="39"/>
      <c r="R912" s="39"/>
      <c r="S912" s="39"/>
      <c r="T912" s="39"/>
      <c r="U912" s="39"/>
      <c r="V912" s="39"/>
      <c r="W912" s="39"/>
      <c r="X912" s="39"/>
    </row>
    <row r="913" spans="1:24" ht="11.25">
      <c r="A913" s="1"/>
      <c r="B913" s="38"/>
      <c r="C913" s="38"/>
      <c r="D913" s="3"/>
      <c r="M913" s="3"/>
      <c r="O913" s="39"/>
      <c r="P913" s="39"/>
      <c r="Q913" s="39"/>
      <c r="R913" s="39"/>
      <c r="S913" s="39"/>
      <c r="T913" s="39"/>
      <c r="U913" s="39"/>
      <c r="V913" s="39"/>
      <c r="W913" s="39"/>
      <c r="X913" s="39"/>
    </row>
    <row r="914" spans="1:24" ht="11.25">
      <c r="A914" s="1"/>
      <c r="B914" s="38"/>
      <c r="C914" s="38"/>
      <c r="D914" s="3"/>
      <c r="M914" s="3"/>
      <c r="O914" s="39"/>
      <c r="P914" s="39"/>
      <c r="Q914" s="39"/>
      <c r="R914" s="39"/>
      <c r="S914" s="39"/>
      <c r="T914" s="39"/>
      <c r="U914" s="39"/>
      <c r="V914" s="39"/>
      <c r="W914" s="39"/>
      <c r="X914" s="39"/>
    </row>
    <row r="915" spans="1:24" ht="11.25">
      <c r="A915" s="1"/>
      <c r="B915" s="38"/>
      <c r="C915" s="38"/>
      <c r="D915" s="3"/>
      <c r="M915" s="3"/>
      <c r="O915" s="39"/>
      <c r="P915" s="39"/>
      <c r="Q915" s="39"/>
      <c r="R915" s="39"/>
      <c r="S915" s="39"/>
      <c r="T915" s="39"/>
      <c r="U915" s="39"/>
      <c r="V915" s="39"/>
      <c r="W915" s="39"/>
      <c r="X915" s="39"/>
    </row>
    <row r="916" spans="1:24" ht="11.25">
      <c r="A916" s="1"/>
      <c r="B916" s="38"/>
      <c r="C916" s="38"/>
      <c r="D916" s="3"/>
      <c r="M916" s="3"/>
      <c r="O916" s="39"/>
      <c r="P916" s="39"/>
      <c r="Q916" s="39"/>
      <c r="R916" s="39"/>
      <c r="S916" s="39"/>
      <c r="T916" s="39"/>
      <c r="U916" s="39"/>
      <c r="V916" s="39"/>
      <c r="W916" s="39"/>
      <c r="X916" s="39"/>
    </row>
    <row r="917" spans="1:24" ht="11.25">
      <c r="A917" s="1"/>
      <c r="B917" s="38"/>
      <c r="C917" s="38"/>
      <c r="D917" s="3"/>
      <c r="M917" s="3"/>
      <c r="O917" s="39"/>
      <c r="P917" s="39"/>
      <c r="Q917" s="39"/>
      <c r="R917" s="39"/>
      <c r="S917" s="39"/>
      <c r="T917" s="39"/>
      <c r="U917" s="39"/>
      <c r="V917" s="39"/>
      <c r="W917" s="39"/>
      <c r="X917" s="39"/>
    </row>
    <row r="918" spans="1:24" ht="11.25">
      <c r="A918" s="1"/>
      <c r="B918" s="38"/>
      <c r="C918" s="38"/>
      <c r="D918" s="3"/>
      <c r="M918" s="3"/>
      <c r="O918" s="39"/>
      <c r="P918" s="39"/>
      <c r="Q918" s="39"/>
      <c r="R918" s="39"/>
      <c r="S918" s="39"/>
      <c r="T918" s="39"/>
      <c r="U918" s="39"/>
      <c r="V918" s="39"/>
      <c r="W918" s="39"/>
      <c r="X918" s="39"/>
    </row>
    <row r="919" spans="1:24" ht="11.25">
      <c r="A919" s="1"/>
      <c r="B919" s="38"/>
      <c r="C919" s="38"/>
      <c r="D919" s="3"/>
      <c r="M919" s="3"/>
      <c r="O919" s="39"/>
      <c r="P919" s="39"/>
      <c r="Q919" s="39"/>
      <c r="R919" s="39"/>
      <c r="S919" s="39"/>
      <c r="T919" s="39"/>
      <c r="U919" s="39"/>
      <c r="V919" s="39"/>
      <c r="W919" s="39"/>
      <c r="X919" s="39"/>
    </row>
    <row r="920" spans="1:24" ht="11.25">
      <c r="A920" s="1"/>
      <c r="B920" s="38"/>
      <c r="C920" s="38"/>
      <c r="D920" s="3"/>
      <c r="M920" s="3"/>
      <c r="O920" s="39"/>
      <c r="P920" s="39"/>
      <c r="Q920" s="39"/>
      <c r="R920" s="39"/>
      <c r="S920" s="39"/>
      <c r="T920" s="39"/>
      <c r="U920" s="39"/>
      <c r="V920" s="39"/>
      <c r="W920" s="39"/>
      <c r="X920" s="39"/>
    </row>
    <row r="921" spans="1:24" ht="11.25">
      <c r="A921" s="1"/>
      <c r="B921" s="38"/>
      <c r="C921" s="38"/>
      <c r="D921" s="3"/>
      <c r="M921" s="3"/>
      <c r="O921" s="39"/>
      <c r="P921" s="39"/>
      <c r="Q921" s="39"/>
      <c r="R921" s="39"/>
      <c r="S921" s="39"/>
      <c r="T921" s="39"/>
      <c r="U921" s="39"/>
      <c r="V921" s="39"/>
      <c r="W921" s="39"/>
      <c r="X921" s="39"/>
    </row>
    <row r="922" spans="1:24" ht="11.25">
      <c r="A922" s="1"/>
      <c r="B922" s="38"/>
      <c r="C922" s="38"/>
      <c r="D922" s="3"/>
      <c r="M922" s="3"/>
      <c r="O922" s="39"/>
      <c r="P922" s="39"/>
      <c r="Q922" s="39"/>
      <c r="R922" s="39"/>
      <c r="S922" s="39"/>
      <c r="T922" s="39"/>
      <c r="U922" s="39"/>
      <c r="V922" s="39"/>
      <c r="W922" s="39"/>
      <c r="X922" s="39"/>
    </row>
    <row r="923" spans="1:24" ht="11.25">
      <c r="A923" s="1"/>
      <c r="B923" s="38"/>
      <c r="C923" s="38"/>
      <c r="D923" s="3"/>
      <c r="M923" s="3"/>
      <c r="O923" s="39"/>
      <c r="P923" s="39"/>
      <c r="Q923" s="39"/>
      <c r="R923" s="39"/>
      <c r="S923" s="39"/>
      <c r="T923" s="39"/>
      <c r="U923" s="39"/>
      <c r="V923" s="39"/>
      <c r="W923" s="39"/>
      <c r="X923" s="39"/>
    </row>
    <row r="924" spans="1:24" ht="11.25">
      <c r="A924" s="1"/>
      <c r="B924" s="38"/>
      <c r="C924" s="38"/>
      <c r="D924" s="3"/>
      <c r="M924" s="3"/>
      <c r="O924" s="39"/>
      <c r="P924" s="39"/>
      <c r="Q924" s="39"/>
      <c r="R924" s="39"/>
      <c r="S924" s="39"/>
      <c r="T924" s="39"/>
      <c r="U924" s="39"/>
      <c r="V924" s="39"/>
      <c r="W924" s="39"/>
      <c r="X924" s="39"/>
    </row>
    <row r="925" spans="1:24" ht="11.25">
      <c r="A925" s="1"/>
      <c r="B925" s="38"/>
      <c r="C925" s="38"/>
      <c r="D925" s="3"/>
      <c r="M925" s="3"/>
      <c r="O925" s="39"/>
      <c r="P925" s="39"/>
      <c r="Q925" s="39"/>
      <c r="R925" s="39"/>
      <c r="S925" s="39"/>
      <c r="T925" s="39"/>
      <c r="U925" s="39"/>
      <c r="V925" s="39"/>
      <c r="W925" s="39"/>
      <c r="X925" s="39"/>
    </row>
    <row r="926" spans="1:24" ht="11.25">
      <c r="A926" s="1"/>
      <c r="B926" s="38"/>
      <c r="C926" s="38"/>
      <c r="D926" s="3"/>
      <c r="M926" s="3"/>
      <c r="O926" s="39"/>
      <c r="P926" s="39"/>
      <c r="Q926" s="39"/>
      <c r="R926" s="39"/>
      <c r="S926" s="39"/>
      <c r="T926" s="39"/>
      <c r="U926" s="39"/>
      <c r="V926" s="39"/>
      <c r="W926" s="39"/>
      <c r="X926" s="39"/>
    </row>
    <row r="927" spans="1:24" ht="11.25">
      <c r="A927" s="1"/>
      <c r="B927" s="38"/>
      <c r="C927" s="38"/>
      <c r="D927" s="3"/>
      <c r="M927" s="3"/>
      <c r="O927" s="39"/>
      <c r="P927" s="39"/>
      <c r="Q927" s="39"/>
      <c r="R927" s="39"/>
      <c r="S927" s="39"/>
      <c r="T927" s="39"/>
      <c r="U927" s="39"/>
      <c r="V927" s="39"/>
      <c r="W927" s="39"/>
      <c r="X927" s="39"/>
    </row>
    <row r="928" spans="1:24" ht="11.25">
      <c r="A928" s="1"/>
      <c r="B928" s="38"/>
      <c r="C928" s="38"/>
      <c r="D928" s="3"/>
      <c r="M928" s="3"/>
      <c r="O928" s="39"/>
      <c r="P928" s="39"/>
      <c r="Q928" s="39"/>
      <c r="R928" s="39"/>
      <c r="S928" s="39"/>
      <c r="T928" s="39"/>
      <c r="U928" s="39"/>
      <c r="V928" s="39"/>
      <c r="W928" s="39"/>
      <c r="X928" s="39"/>
    </row>
    <row r="929" spans="1:24" ht="11.25">
      <c r="A929" s="1"/>
      <c r="B929" s="38"/>
      <c r="C929" s="38"/>
      <c r="D929" s="3"/>
      <c r="M929" s="3"/>
      <c r="O929" s="39"/>
      <c r="P929" s="39"/>
      <c r="Q929" s="39"/>
      <c r="R929" s="39"/>
      <c r="S929" s="39"/>
      <c r="T929" s="39"/>
      <c r="U929" s="39"/>
      <c r="V929" s="39"/>
      <c r="W929" s="39"/>
      <c r="X929" s="39"/>
    </row>
    <row r="930" spans="1:24" ht="11.25">
      <c r="A930" s="1"/>
      <c r="B930" s="38"/>
      <c r="C930" s="38"/>
      <c r="D930" s="3"/>
      <c r="M930" s="3"/>
      <c r="O930" s="39"/>
      <c r="P930" s="39"/>
      <c r="Q930" s="39"/>
      <c r="R930" s="39"/>
      <c r="S930" s="39"/>
      <c r="T930" s="39"/>
      <c r="U930" s="39"/>
      <c r="V930" s="39"/>
      <c r="W930" s="39"/>
      <c r="X930" s="39"/>
    </row>
    <row r="931" spans="1:24" ht="11.25">
      <c r="A931" s="1"/>
      <c r="B931" s="38"/>
      <c r="C931" s="38"/>
      <c r="D931" s="3"/>
      <c r="M931" s="3"/>
      <c r="O931" s="39"/>
      <c r="P931" s="39"/>
      <c r="Q931" s="39"/>
      <c r="R931" s="39"/>
      <c r="S931" s="39"/>
      <c r="T931" s="39"/>
      <c r="U931" s="39"/>
      <c r="V931" s="39"/>
      <c r="W931" s="39"/>
      <c r="X931" s="39"/>
    </row>
    <row r="932" spans="1:24" ht="11.25">
      <c r="A932" s="1"/>
      <c r="B932" s="38"/>
      <c r="C932" s="38"/>
      <c r="D932" s="3"/>
      <c r="M932" s="3"/>
      <c r="O932" s="39"/>
      <c r="P932" s="39"/>
      <c r="Q932" s="39"/>
      <c r="R932" s="39"/>
      <c r="S932" s="39"/>
      <c r="T932" s="39"/>
      <c r="U932" s="39"/>
      <c r="V932" s="39"/>
      <c r="W932" s="39"/>
      <c r="X932" s="39"/>
    </row>
    <row r="933" spans="1:24" ht="11.25">
      <c r="A933" s="1"/>
      <c r="B933" s="38"/>
      <c r="C933" s="38"/>
      <c r="D933" s="3"/>
      <c r="M933" s="3"/>
      <c r="O933" s="39"/>
      <c r="P933" s="39"/>
      <c r="Q933" s="39"/>
      <c r="R933" s="39"/>
      <c r="S933" s="39"/>
      <c r="T933" s="39"/>
      <c r="U933" s="39"/>
      <c r="V933" s="39"/>
      <c r="W933" s="39"/>
      <c r="X933" s="39"/>
    </row>
    <row r="934" spans="1:24" ht="11.25">
      <c r="A934" s="1"/>
      <c r="B934" s="38"/>
      <c r="C934" s="38"/>
      <c r="D934" s="3"/>
      <c r="M934" s="3"/>
      <c r="O934" s="39"/>
      <c r="P934" s="39"/>
      <c r="Q934" s="39"/>
      <c r="R934" s="39"/>
      <c r="S934" s="39"/>
      <c r="T934" s="39"/>
      <c r="U934" s="39"/>
      <c r="V934" s="39"/>
      <c r="W934" s="39"/>
      <c r="X934" s="39"/>
    </row>
    <row r="935" spans="1:24" ht="11.25">
      <c r="A935" s="1"/>
      <c r="B935" s="38"/>
      <c r="C935" s="38"/>
      <c r="D935" s="3"/>
      <c r="M935" s="3"/>
      <c r="O935" s="39"/>
      <c r="P935" s="39"/>
      <c r="Q935" s="39"/>
      <c r="R935" s="39"/>
      <c r="S935" s="39"/>
      <c r="T935" s="39"/>
      <c r="U935" s="39"/>
      <c r="V935" s="39"/>
      <c r="W935" s="39"/>
      <c r="X935" s="39"/>
    </row>
    <row r="936" spans="1:24" ht="11.25">
      <c r="A936" s="1"/>
      <c r="B936" s="38"/>
      <c r="C936" s="38"/>
      <c r="D936" s="3"/>
      <c r="M936" s="3"/>
      <c r="O936" s="39"/>
      <c r="P936" s="39"/>
      <c r="Q936" s="39"/>
      <c r="R936" s="39"/>
      <c r="S936" s="39"/>
      <c r="T936" s="39"/>
      <c r="U936" s="39"/>
      <c r="V936" s="39"/>
      <c r="W936" s="39"/>
      <c r="X936" s="39"/>
    </row>
    <row r="937" spans="1:24" ht="11.25">
      <c r="A937" s="1"/>
      <c r="B937" s="38"/>
      <c r="C937" s="38"/>
      <c r="D937" s="3"/>
      <c r="M937" s="3"/>
      <c r="O937" s="39"/>
      <c r="P937" s="39"/>
      <c r="Q937" s="39"/>
      <c r="R937" s="39"/>
      <c r="S937" s="39"/>
      <c r="T937" s="39"/>
      <c r="U937" s="39"/>
      <c r="V937" s="39"/>
      <c r="W937" s="39"/>
      <c r="X937" s="39"/>
    </row>
    <row r="938" spans="1:24" ht="11.25">
      <c r="A938" s="1"/>
      <c r="B938" s="38"/>
      <c r="C938" s="38"/>
      <c r="D938" s="3"/>
      <c r="M938" s="3"/>
      <c r="O938" s="39"/>
      <c r="P938" s="39"/>
      <c r="Q938" s="39"/>
      <c r="R938" s="39"/>
      <c r="S938" s="39"/>
      <c r="T938" s="39"/>
      <c r="U938" s="39"/>
      <c r="V938" s="39"/>
      <c r="W938" s="39"/>
      <c r="X938" s="39"/>
    </row>
    <row r="939" spans="1:24" ht="11.25">
      <c r="A939" s="1"/>
      <c r="B939" s="38"/>
      <c r="C939" s="38"/>
      <c r="D939" s="3"/>
      <c r="M939" s="3"/>
      <c r="O939" s="39"/>
      <c r="P939" s="39"/>
      <c r="Q939" s="39"/>
      <c r="R939" s="39"/>
      <c r="S939" s="39"/>
      <c r="T939" s="39"/>
      <c r="U939" s="39"/>
      <c r="V939" s="39"/>
      <c r="W939" s="39"/>
      <c r="X939" s="39"/>
    </row>
    <row r="940" spans="1:24" ht="11.25">
      <c r="A940" s="1"/>
      <c r="B940" s="38"/>
      <c r="C940" s="38"/>
      <c r="D940" s="3"/>
      <c r="M940" s="3"/>
      <c r="O940" s="39"/>
      <c r="P940" s="39"/>
      <c r="Q940" s="39"/>
      <c r="R940" s="39"/>
      <c r="S940" s="39"/>
      <c r="T940" s="39"/>
      <c r="U940" s="39"/>
      <c r="V940" s="39"/>
      <c r="W940" s="39"/>
      <c r="X940" s="39"/>
    </row>
    <row r="941" spans="1:24" ht="11.25">
      <c r="A941" s="1"/>
      <c r="B941" s="38"/>
      <c r="C941" s="38"/>
      <c r="D941" s="3"/>
      <c r="M941" s="3"/>
      <c r="O941" s="39"/>
      <c r="P941" s="39"/>
      <c r="Q941" s="39"/>
      <c r="R941" s="39"/>
      <c r="S941" s="39"/>
      <c r="T941" s="39"/>
      <c r="U941" s="39"/>
      <c r="V941" s="39"/>
      <c r="W941" s="39"/>
      <c r="X941" s="39"/>
    </row>
    <row r="942" spans="1:24" ht="11.25">
      <c r="A942" s="1"/>
      <c r="B942" s="38"/>
      <c r="C942" s="38"/>
      <c r="D942" s="3"/>
      <c r="M942" s="3"/>
      <c r="O942" s="39"/>
      <c r="P942" s="39"/>
      <c r="Q942" s="39"/>
      <c r="R942" s="39"/>
      <c r="S942" s="39"/>
      <c r="T942" s="39"/>
      <c r="U942" s="39"/>
      <c r="V942" s="39"/>
      <c r="W942" s="39"/>
      <c r="X942" s="39"/>
    </row>
    <row r="943" spans="1:24" ht="11.25">
      <c r="A943" s="1"/>
      <c r="B943" s="38"/>
      <c r="C943" s="38"/>
      <c r="D943" s="3"/>
      <c r="M943" s="3"/>
      <c r="O943" s="39"/>
      <c r="P943" s="39"/>
      <c r="Q943" s="39"/>
      <c r="R943" s="39"/>
      <c r="S943" s="39"/>
      <c r="T943" s="39"/>
      <c r="U943" s="39"/>
      <c r="V943" s="39"/>
      <c r="W943" s="39"/>
      <c r="X943" s="39"/>
    </row>
    <row r="944" spans="1:24" ht="11.25">
      <c r="A944" s="1"/>
      <c r="B944" s="38"/>
      <c r="C944" s="38"/>
      <c r="D944" s="3"/>
      <c r="M944" s="3"/>
      <c r="O944" s="39"/>
      <c r="P944" s="39"/>
      <c r="Q944" s="39"/>
      <c r="R944" s="39"/>
      <c r="S944" s="39"/>
      <c r="T944" s="39"/>
      <c r="U944" s="39"/>
      <c r="V944" s="39"/>
      <c r="W944" s="39"/>
      <c r="X944" s="39"/>
    </row>
    <row r="945" spans="1:24" ht="11.25">
      <c r="A945" s="1"/>
      <c r="B945" s="38"/>
      <c r="C945" s="38"/>
      <c r="D945" s="3"/>
      <c r="M945" s="3"/>
      <c r="O945" s="39"/>
      <c r="P945" s="39"/>
      <c r="Q945" s="39"/>
      <c r="R945" s="39"/>
      <c r="S945" s="39"/>
      <c r="T945" s="39"/>
      <c r="U945" s="39"/>
      <c r="V945" s="39"/>
      <c r="W945" s="39"/>
      <c r="X945" s="39"/>
    </row>
    <row r="946" spans="1:24" ht="11.25">
      <c r="A946" s="1"/>
      <c r="B946" s="38"/>
      <c r="C946" s="38"/>
      <c r="D946" s="3"/>
      <c r="M946" s="3"/>
      <c r="O946" s="39"/>
      <c r="P946" s="39"/>
      <c r="Q946" s="39"/>
      <c r="R946" s="39"/>
      <c r="S946" s="39"/>
      <c r="T946" s="39"/>
      <c r="U946" s="39"/>
      <c r="V946" s="39"/>
      <c r="W946" s="39"/>
      <c r="X946" s="39"/>
    </row>
    <row r="947" spans="1:24" ht="11.25">
      <c r="A947" s="1"/>
      <c r="B947" s="38"/>
      <c r="C947" s="38"/>
      <c r="D947" s="3"/>
      <c r="M947" s="3"/>
      <c r="O947" s="39"/>
      <c r="P947" s="39"/>
      <c r="Q947" s="39"/>
      <c r="R947" s="39"/>
      <c r="S947" s="39"/>
      <c r="T947" s="39"/>
      <c r="U947" s="39"/>
      <c r="V947" s="39"/>
      <c r="W947" s="39"/>
      <c r="X947" s="39"/>
    </row>
    <row r="948" spans="1:24" ht="11.25">
      <c r="A948" s="1"/>
      <c r="B948" s="38"/>
      <c r="C948" s="38"/>
      <c r="D948" s="3"/>
      <c r="M948" s="3"/>
      <c r="O948" s="39"/>
      <c r="P948" s="39"/>
      <c r="Q948" s="39"/>
      <c r="R948" s="39"/>
      <c r="S948" s="39"/>
      <c r="T948" s="39"/>
      <c r="U948" s="39"/>
      <c r="V948" s="39"/>
      <c r="W948" s="39"/>
      <c r="X948" s="39"/>
    </row>
    <row r="949" spans="1:24" ht="11.25">
      <c r="A949" s="1"/>
      <c r="B949" s="38"/>
      <c r="C949" s="38"/>
      <c r="D949" s="3"/>
      <c r="M949" s="3"/>
      <c r="O949" s="39"/>
      <c r="P949" s="39"/>
      <c r="Q949" s="39"/>
      <c r="R949" s="39"/>
      <c r="S949" s="39"/>
      <c r="T949" s="39"/>
      <c r="U949" s="39"/>
      <c r="V949" s="39"/>
      <c r="W949" s="39"/>
      <c r="X949" s="39"/>
    </row>
    <row r="950" spans="1:24" ht="11.25">
      <c r="A950" s="1"/>
      <c r="B950" s="38"/>
      <c r="C950" s="38"/>
      <c r="D950" s="3"/>
      <c r="M950" s="3"/>
      <c r="O950" s="39"/>
      <c r="P950" s="39"/>
      <c r="Q950" s="39"/>
      <c r="R950" s="39"/>
      <c r="S950" s="39"/>
      <c r="T950" s="39"/>
      <c r="U950" s="39"/>
      <c r="V950" s="39"/>
      <c r="W950" s="39"/>
      <c r="X950" s="39"/>
    </row>
    <row r="951" spans="1:24" ht="11.25">
      <c r="A951" s="1"/>
      <c r="B951" s="38"/>
      <c r="C951" s="38"/>
      <c r="D951" s="3"/>
      <c r="M951" s="3"/>
      <c r="O951" s="39"/>
      <c r="P951" s="39"/>
      <c r="Q951" s="39"/>
      <c r="R951" s="39"/>
      <c r="S951" s="39"/>
      <c r="T951" s="39"/>
      <c r="U951" s="39"/>
      <c r="V951" s="39"/>
      <c r="W951" s="39"/>
      <c r="X951" s="39"/>
    </row>
    <row r="952" spans="1:24" ht="11.25">
      <c r="A952" s="1"/>
      <c r="B952" s="38"/>
      <c r="C952" s="38"/>
      <c r="D952" s="3"/>
      <c r="M952" s="3"/>
      <c r="O952" s="39"/>
      <c r="P952" s="39"/>
      <c r="Q952" s="39"/>
      <c r="R952" s="39"/>
      <c r="S952" s="39"/>
      <c r="T952" s="39"/>
      <c r="U952" s="39"/>
      <c r="V952" s="39"/>
      <c r="W952" s="39"/>
      <c r="X952" s="39"/>
    </row>
    <row r="953" spans="1:24" ht="11.25">
      <c r="A953" s="1"/>
      <c r="B953" s="38"/>
      <c r="C953" s="38"/>
      <c r="D953" s="3"/>
      <c r="M953" s="3"/>
      <c r="O953" s="39"/>
      <c r="P953" s="39"/>
      <c r="Q953" s="39"/>
      <c r="R953" s="39"/>
      <c r="S953" s="39"/>
      <c r="T953" s="39"/>
      <c r="U953" s="39"/>
      <c r="V953" s="39"/>
      <c r="W953" s="39"/>
      <c r="X953" s="39"/>
    </row>
    <row r="954" spans="1:24" ht="11.25">
      <c r="A954" s="1"/>
      <c r="B954" s="38"/>
      <c r="C954" s="38"/>
      <c r="D954" s="3"/>
      <c r="M954" s="3"/>
      <c r="O954" s="39"/>
      <c r="P954" s="39"/>
      <c r="Q954" s="39"/>
      <c r="R954" s="39"/>
      <c r="S954" s="39"/>
      <c r="T954" s="39"/>
      <c r="U954" s="39"/>
      <c r="V954" s="39"/>
      <c r="W954" s="39"/>
      <c r="X954" s="39"/>
    </row>
    <row r="955" spans="1:24" ht="11.25">
      <c r="A955" s="1"/>
      <c r="B955" s="38"/>
      <c r="C955" s="38"/>
      <c r="D955" s="3"/>
      <c r="M955" s="3"/>
      <c r="O955" s="39"/>
      <c r="P955" s="39"/>
      <c r="Q955" s="39"/>
      <c r="R955" s="39"/>
      <c r="S955" s="39"/>
      <c r="T955" s="39"/>
      <c r="U955" s="39"/>
      <c r="V955" s="39"/>
      <c r="W955" s="39"/>
      <c r="X955" s="39"/>
    </row>
    <row r="956" spans="1:24" ht="11.25">
      <c r="A956" s="1"/>
      <c r="B956" s="38"/>
      <c r="C956" s="38"/>
      <c r="D956" s="3"/>
      <c r="M956" s="3"/>
      <c r="O956" s="39"/>
      <c r="P956" s="39"/>
      <c r="Q956" s="39"/>
      <c r="R956" s="39"/>
      <c r="S956" s="39"/>
      <c r="T956" s="39"/>
      <c r="U956" s="39"/>
      <c r="V956" s="39"/>
      <c r="W956" s="39"/>
      <c r="X956" s="39"/>
    </row>
    <row r="957" spans="1:24" ht="11.25">
      <c r="A957" s="1"/>
      <c r="B957" s="38"/>
      <c r="C957" s="38"/>
      <c r="D957" s="3"/>
      <c r="M957" s="3"/>
      <c r="O957" s="39"/>
      <c r="P957" s="39"/>
      <c r="Q957" s="39"/>
      <c r="R957" s="39"/>
      <c r="S957" s="39"/>
      <c r="T957" s="39"/>
      <c r="U957" s="39"/>
      <c r="V957" s="39"/>
      <c r="W957" s="39"/>
      <c r="X957" s="39"/>
    </row>
    <row r="958" spans="1:24" ht="11.25">
      <c r="A958" s="1"/>
      <c r="B958" s="38"/>
      <c r="C958" s="38"/>
      <c r="D958" s="3"/>
      <c r="M958" s="3"/>
      <c r="O958" s="39"/>
      <c r="P958" s="39"/>
      <c r="Q958" s="39"/>
      <c r="R958" s="39"/>
      <c r="S958" s="39"/>
      <c r="T958" s="39"/>
      <c r="U958" s="39"/>
      <c r="V958" s="39"/>
      <c r="W958" s="39"/>
      <c r="X958" s="39"/>
    </row>
    <row r="959" spans="1:24" ht="11.25">
      <c r="A959" s="1"/>
      <c r="B959" s="38"/>
      <c r="C959" s="38"/>
      <c r="D959" s="3"/>
      <c r="M959" s="3"/>
      <c r="O959" s="39"/>
      <c r="P959" s="39"/>
      <c r="Q959" s="39"/>
      <c r="R959" s="39"/>
      <c r="S959" s="39"/>
      <c r="T959" s="39"/>
      <c r="U959" s="39"/>
      <c r="V959" s="39"/>
      <c r="W959" s="39"/>
      <c r="X959" s="39"/>
    </row>
    <row r="960" spans="1:24" ht="11.25">
      <c r="A960" s="1"/>
      <c r="B960" s="38"/>
      <c r="C960" s="38"/>
      <c r="D960" s="3"/>
      <c r="M960" s="3"/>
      <c r="O960" s="39"/>
      <c r="P960" s="39"/>
      <c r="Q960" s="39"/>
      <c r="R960" s="39"/>
      <c r="S960" s="39"/>
      <c r="T960" s="39"/>
      <c r="U960" s="39"/>
      <c r="V960" s="39"/>
      <c r="W960" s="39"/>
      <c r="X960" s="39"/>
    </row>
    <row r="961" spans="1:24" ht="11.25">
      <c r="A961" s="1"/>
      <c r="B961" s="38"/>
      <c r="C961" s="38"/>
      <c r="D961" s="3"/>
      <c r="M961" s="3"/>
      <c r="O961" s="39"/>
      <c r="P961" s="39"/>
      <c r="Q961" s="39"/>
      <c r="R961" s="39"/>
      <c r="S961" s="39"/>
      <c r="T961" s="39"/>
      <c r="U961" s="39"/>
      <c r="V961" s="39"/>
      <c r="W961" s="39"/>
      <c r="X961" s="39"/>
    </row>
    <row r="962" spans="1:24" ht="11.25">
      <c r="A962" s="1"/>
      <c r="B962" s="38"/>
      <c r="C962" s="38"/>
      <c r="D962" s="3"/>
      <c r="M962" s="3"/>
      <c r="O962" s="39"/>
      <c r="P962" s="39"/>
      <c r="Q962" s="39"/>
      <c r="R962" s="39"/>
      <c r="S962" s="39"/>
      <c r="T962" s="39"/>
      <c r="U962" s="39"/>
      <c r="V962" s="39"/>
      <c r="W962" s="39"/>
      <c r="X962" s="39"/>
    </row>
    <row r="963" spans="1:24" ht="11.25">
      <c r="A963" s="1"/>
      <c r="B963" s="38"/>
      <c r="C963" s="38"/>
      <c r="D963" s="3"/>
      <c r="M963" s="3"/>
      <c r="O963" s="39"/>
      <c r="P963" s="39"/>
      <c r="Q963" s="39"/>
      <c r="R963" s="39"/>
      <c r="S963" s="39"/>
      <c r="T963" s="39"/>
      <c r="U963" s="39"/>
      <c r="V963" s="39"/>
      <c r="W963" s="39"/>
      <c r="X963" s="39"/>
    </row>
    <row r="964" spans="1:24" ht="11.25">
      <c r="A964" s="1"/>
      <c r="B964" s="38"/>
      <c r="C964" s="38"/>
      <c r="D964" s="3"/>
      <c r="M964" s="3"/>
      <c r="O964" s="39"/>
      <c r="P964" s="39"/>
      <c r="Q964" s="39"/>
      <c r="R964" s="39"/>
      <c r="S964" s="39"/>
      <c r="T964" s="39"/>
      <c r="U964" s="39"/>
      <c r="V964" s="39"/>
      <c r="W964" s="39"/>
      <c r="X964" s="39"/>
    </row>
    <row r="965" spans="1:24" ht="11.25">
      <c r="A965" s="1"/>
      <c r="B965" s="38"/>
      <c r="C965" s="38"/>
      <c r="D965" s="3"/>
      <c r="M965" s="3"/>
      <c r="O965" s="39"/>
      <c r="P965" s="39"/>
      <c r="Q965" s="39"/>
      <c r="R965" s="39"/>
      <c r="S965" s="39"/>
      <c r="T965" s="39"/>
      <c r="U965" s="39"/>
      <c r="V965" s="39"/>
      <c r="W965" s="39"/>
      <c r="X965" s="39"/>
    </row>
    <row r="966" spans="1:24" ht="11.25">
      <c r="A966" s="1"/>
      <c r="B966" s="38"/>
      <c r="C966" s="38"/>
      <c r="D966" s="3"/>
      <c r="M966" s="3"/>
      <c r="O966" s="39"/>
      <c r="P966" s="39"/>
      <c r="Q966" s="39"/>
      <c r="R966" s="39"/>
      <c r="S966" s="39"/>
      <c r="T966" s="39"/>
      <c r="U966" s="39"/>
      <c r="V966" s="39"/>
      <c r="W966" s="39"/>
      <c r="X966" s="39"/>
    </row>
    <row r="967" spans="1:24" ht="11.25">
      <c r="A967" s="1"/>
      <c r="B967" s="38"/>
      <c r="C967" s="38"/>
      <c r="D967" s="3"/>
      <c r="M967" s="3"/>
      <c r="O967" s="39"/>
      <c r="P967" s="39"/>
      <c r="Q967" s="39"/>
      <c r="R967" s="39"/>
      <c r="S967" s="39"/>
      <c r="T967" s="39"/>
      <c r="U967" s="39"/>
      <c r="V967" s="39"/>
      <c r="W967" s="39"/>
      <c r="X967" s="39"/>
    </row>
    <row r="968" spans="1:24" ht="11.25">
      <c r="A968" s="1"/>
      <c r="B968" s="38"/>
      <c r="C968" s="38"/>
      <c r="D968" s="3"/>
      <c r="M968" s="3"/>
      <c r="O968" s="39"/>
      <c r="P968" s="39"/>
      <c r="Q968" s="39"/>
      <c r="R968" s="39"/>
      <c r="S968" s="39"/>
      <c r="T968" s="39"/>
      <c r="U968" s="39"/>
      <c r="V968" s="39"/>
      <c r="W968" s="39"/>
      <c r="X968" s="39"/>
    </row>
    <row r="969" spans="1:24" ht="11.25">
      <c r="A969" s="1"/>
      <c r="B969" s="38"/>
      <c r="C969" s="38"/>
      <c r="D969" s="3"/>
      <c r="M969" s="3"/>
      <c r="O969" s="39"/>
      <c r="P969" s="39"/>
      <c r="Q969" s="39"/>
      <c r="R969" s="39"/>
      <c r="S969" s="39"/>
      <c r="T969" s="39"/>
      <c r="U969" s="39"/>
      <c r="V969" s="39"/>
      <c r="W969" s="39"/>
      <c r="X969" s="39"/>
    </row>
    <row r="970" spans="1:24" ht="11.25">
      <c r="A970" s="1"/>
      <c r="B970" s="38"/>
      <c r="C970" s="38"/>
      <c r="D970" s="3"/>
      <c r="M970" s="3"/>
      <c r="O970" s="39"/>
      <c r="P970" s="39"/>
      <c r="Q970" s="39"/>
      <c r="R970" s="39"/>
      <c r="S970" s="39"/>
      <c r="T970" s="39"/>
      <c r="U970" s="39"/>
      <c r="V970" s="39"/>
      <c r="W970" s="39"/>
      <c r="X970" s="39"/>
    </row>
    <row r="971" spans="1:24" ht="11.25">
      <c r="A971" s="1"/>
      <c r="B971" s="38"/>
      <c r="C971" s="38"/>
      <c r="D971" s="3"/>
      <c r="M971" s="3"/>
      <c r="O971" s="39"/>
      <c r="P971" s="39"/>
      <c r="Q971" s="39"/>
      <c r="R971" s="39"/>
      <c r="S971" s="39"/>
      <c r="T971" s="39"/>
      <c r="U971" s="39"/>
      <c r="V971" s="39"/>
      <c r="W971" s="39"/>
      <c r="X971" s="39"/>
    </row>
    <row r="972" spans="1:24" ht="11.25">
      <c r="A972" s="1"/>
      <c r="B972" s="38"/>
      <c r="C972" s="38"/>
      <c r="D972" s="3"/>
      <c r="M972" s="3"/>
      <c r="O972" s="39"/>
      <c r="P972" s="39"/>
      <c r="Q972" s="39"/>
      <c r="R972" s="39"/>
      <c r="S972" s="39"/>
      <c r="T972" s="39"/>
      <c r="U972" s="39"/>
      <c r="V972" s="39"/>
      <c r="W972" s="39"/>
      <c r="X972" s="39"/>
    </row>
    <row r="973" spans="1:24" ht="11.25">
      <c r="A973" s="1"/>
      <c r="B973" s="38"/>
      <c r="C973" s="38"/>
      <c r="D973" s="3"/>
      <c r="M973" s="3"/>
      <c r="O973" s="39"/>
      <c r="P973" s="39"/>
      <c r="Q973" s="39"/>
      <c r="R973" s="39"/>
      <c r="S973" s="39"/>
      <c r="T973" s="39"/>
      <c r="U973" s="39"/>
      <c r="V973" s="39"/>
      <c r="W973" s="39"/>
      <c r="X973" s="39"/>
    </row>
    <row r="974" spans="1:24" ht="11.25">
      <c r="A974" s="1"/>
      <c r="B974" s="38"/>
      <c r="C974" s="38"/>
      <c r="D974" s="3"/>
      <c r="M974" s="3"/>
      <c r="O974" s="39"/>
      <c r="P974" s="39"/>
      <c r="Q974" s="39"/>
      <c r="R974" s="39"/>
      <c r="S974" s="39"/>
      <c r="T974" s="39"/>
      <c r="U974" s="39"/>
      <c r="V974" s="39"/>
      <c r="W974" s="39"/>
      <c r="X974" s="39"/>
    </row>
    <row r="975" spans="1:24" ht="11.25">
      <c r="A975" s="1"/>
      <c r="B975" s="38"/>
      <c r="C975" s="38"/>
      <c r="D975" s="3"/>
      <c r="M975" s="3"/>
      <c r="O975" s="39"/>
      <c r="P975" s="39"/>
      <c r="Q975" s="39"/>
      <c r="R975" s="39"/>
      <c r="S975" s="39"/>
      <c r="T975" s="39"/>
      <c r="U975" s="39"/>
      <c r="V975" s="39"/>
      <c r="W975" s="39"/>
      <c r="X975" s="39"/>
    </row>
    <row r="976" spans="1:24" ht="11.25">
      <c r="A976" s="1"/>
      <c r="B976" s="38"/>
      <c r="C976" s="38"/>
      <c r="D976" s="3"/>
      <c r="M976" s="3"/>
      <c r="O976" s="39"/>
      <c r="P976" s="39"/>
      <c r="Q976" s="39"/>
      <c r="R976" s="39"/>
      <c r="S976" s="39"/>
      <c r="T976" s="39"/>
      <c r="U976" s="39"/>
      <c r="V976" s="39"/>
      <c r="W976" s="39"/>
      <c r="X976" s="39"/>
    </row>
    <row r="977" spans="1:24" ht="11.25">
      <c r="A977" s="1"/>
      <c r="B977" s="38"/>
      <c r="C977" s="38"/>
      <c r="D977" s="3"/>
      <c r="M977" s="3"/>
      <c r="O977" s="39"/>
      <c r="P977" s="39"/>
      <c r="Q977" s="39"/>
      <c r="R977" s="39"/>
      <c r="S977" s="39"/>
      <c r="T977" s="39"/>
      <c r="U977" s="39"/>
      <c r="V977" s="39"/>
      <c r="W977" s="39"/>
      <c r="X977" s="39"/>
    </row>
    <row r="978" spans="1:24" ht="11.25">
      <c r="A978" s="1"/>
      <c r="B978" s="38"/>
      <c r="C978" s="38"/>
      <c r="D978" s="3"/>
      <c r="M978" s="3"/>
      <c r="O978" s="39"/>
      <c r="P978" s="39"/>
      <c r="Q978" s="39"/>
      <c r="R978" s="39"/>
      <c r="S978" s="39"/>
      <c r="T978" s="39"/>
      <c r="U978" s="39"/>
      <c r="V978" s="39"/>
      <c r="W978" s="39"/>
      <c r="X978" s="39"/>
    </row>
    <row r="979" spans="1:24" ht="11.25">
      <c r="A979" s="1"/>
      <c r="B979" s="38"/>
      <c r="C979" s="38"/>
      <c r="D979" s="3"/>
      <c r="M979" s="3"/>
      <c r="O979" s="39"/>
      <c r="P979" s="39"/>
      <c r="Q979" s="39"/>
      <c r="R979" s="39"/>
      <c r="S979" s="39"/>
      <c r="T979" s="39"/>
      <c r="U979" s="39"/>
      <c r="V979" s="39"/>
      <c r="W979" s="39"/>
      <c r="X979" s="39"/>
    </row>
    <row r="980" spans="1:24" ht="11.25">
      <c r="A980" s="1"/>
      <c r="B980" s="38"/>
      <c r="C980" s="38"/>
      <c r="D980" s="3"/>
      <c r="M980" s="3"/>
      <c r="O980" s="39"/>
      <c r="P980" s="39"/>
      <c r="Q980" s="39"/>
      <c r="R980" s="39"/>
      <c r="S980" s="39"/>
      <c r="T980" s="39"/>
      <c r="U980" s="39"/>
      <c r="V980" s="39"/>
      <c r="W980" s="39"/>
      <c r="X980" s="39"/>
    </row>
    <row r="981" spans="1:24" ht="11.25">
      <c r="A981" s="1"/>
      <c r="B981" s="38"/>
      <c r="C981" s="38"/>
      <c r="D981" s="3"/>
      <c r="M981" s="3"/>
      <c r="O981" s="39"/>
      <c r="P981" s="39"/>
      <c r="Q981" s="39"/>
      <c r="R981" s="39"/>
      <c r="S981" s="39"/>
      <c r="T981" s="39"/>
      <c r="U981" s="39"/>
      <c r="V981" s="39"/>
      <c r="W981" s="39"/>
      <c r="X981" s="39"/>
    </row>
    <row r="982" spans="1:24" ht="11.25">
      <c r="A982" s="1"/>
      <c r="B982" s="38"/>
      <c r="C982" s="38"/>
      <c r="D982" s="3"/>
      <c r="M982" s="3"/>
      <c r="O982" s="39"/>
      <c r="P982" s="39"/>
      <c r="Q982" s="39"/>
      <c r="R982" s="39"/>
      <c r="S982" s="39"/>
      <c r="T982" s="39"/>
      <c r="U982" s="39"/>
      <c r="V982" s="39"/>
      <c r="W982" s="39"/>
      <c r="X982" s="39"/>
    </row>
    <row r="983" spans="1:24" ht="11.25">
      <c r="A983" s="1"/>
      <c r="B983" s="38"/>
      <c r="C983" s="38"/>
      <c r="D983" s="3"/>
      <c r="M983" s="3"/>
      <c r="O983" s="39"/>
      <c r="P983" s="39"/>
      <c r="Q983" s="39"/>
      <c r="R983" s="39"/>
      <c r="S983" s="39"/>
      <c r="T983" s="39"/>
      <c r="U983" s="39"/>
      <c r="V983" s="39"/>
      <c r="W983" s="39"/>
      <c r="X983" s="39"/>
    </row>
    <row r="984" spans="1:24" ht="11.25">
      <c r="A984" s="1"/>
      <c r="B984" s="38"/>
      <c r="C984" s="38"/>
      <c r="D984" s="3"/>
      <c r="M984" s="3"/>
      <c r="O984" s="39"/>
      <c r="P984" s="39"/>
      <c r="Q984" s="39"/>
      <c r="R984" s="39"/>
      <c r="S984" s="39"/>
      <c r="T984" s="39"/>
      <c r="U984" s="39"/>
      <c r="V984" s="39"/>
      <c r="W984" s="39"/>
      <c r="X984" s="39"/>
    </row>
    <row r="985" spans="1:24" ht="11.25">
      <c r="A985" s="1"/>
      <c r="B985" s="38"/>
      <c r="C985" s="38"/>
      <c r="D985" s="3"/>
      <c r="M985" s="3"/>
      <c r="O985" s="39"/>
      <c r="P985" s="39"/>
      <c r="Q985" s="39"/>
      <c r="R985" s="39"/>
      <c r="S985" s="39"/>
      <c r="T985" s="39"/>
      <c r="U985" s="39"/>
      <c r="V985" s="39"/>
      <c r="W985" s="39"/>
      <c r="X985" s="39"/>
    </row>
    <row r="986" spans="1:24" ht="11.25">
      <c r="A986" s="1"/>
      <c r="B986" s="38"/>
      <c r="C986" s="38"/>
      <c r="D986" s="3"/>
      <c r="M986" s="3"/>
      <c r="O986" s="39"/>
      <c r="P986" s="39"/>
      <c r="Q986" s="39"/>
      <c r="R986" s="39"/>
      <c r="S986" s="39"/>
      <c r="T986" s="39"/>
      <c r="U986" s="39"/>
      <c r="V986" s="39"/>
      <c r="W986" s="39"/>
      <c r="X986" s="39"/>
    </row>
    <row r="987" spans="1:24" ht="11.25">
      <c r="A987" s="1"/>
      <c r="B987" s="38"/>
      <c r="C987" s="38"/>
      <c r="D987" s="3"/>
      <c r="M987" s="3"/>
      <c r="O987" s="39"/>
      <c r="P987" s="39"/>
      <c r="Q987" s="39"/>
      <c r="R987" s="39"/>
      <c r="S987" s="39"/>
      <c r="T987" s="39"/>
      <c r="U987" s="39"/>
      <c r="V987" s="39"/>
      <c r="W987" s="39"/>
      <c r="X987" s="39"/>
    </row>
    <row r="988" spans="1:24" ht="11.25">
      <c r="A988" s="1"/>
      <c r="B988" s="38"/>
      <c r="C988" s="38"/>
      <c r="D988" s="3"/>
      <c r="M988" s="3"/>
      <c r="O988" s="39"/>
      <c r="P988" s="39"/>
      <c r="Q988" s="39"/>
      <c r="R988" s="39"/>
      <c r="S988" s="39"/>
      <c r="T988" s="39"/>
      <c r="U988" s="39"/>
      <c r="V988" s="39"/>
      <c r="W988" s="39"/>
      <c r="X988" s="39"/>
    </row>
    <row r="989" spans="1:24" ht="11.25">
      <c r="A989" s="1"/>
      <c r="B989" s="38"/>
      <c r="C989" s="38"/>
      <c r="D989" s="3"/>
      <c r="M989" s="3"/>
      <c r="O989" s="39"/>
      <c r="P989" s="39"/>
      <c r="Q989" s="39"/>
      <c r="R989" s="39"/>
      <c r="S989" s="39"/>
      <c r="T989" s="39"/>
      <c r="U989" s="39"/>
      <c r="V989" s="39"/>
      <c r="W989" s="39"/>
      <c r="X989" s="39"/>
    </row>
    <row r="990" spans="1:24" ht="11.25">
      <c r="A990" s="1"/>
      <c r="B990" s="38"/>
      <c r="C990" s="38"/>
      <c r="D990" s="3"/>
      <c r="M990" s="3"/>
      <c r="O990" s="39"/>
      <c r="P990" s="39"/>
      <c r="Q990" s="39"/>
      <c r="R990" s="39"/>
      <c r="S990" s="39"/>
      <c r="T990" s="39"/>
      <c r="U990" s="39"/>
      <c r="V990" s="39"/>
      <c r="W990" s="39"/>
      <c r="X990" s="39"/>
    </row>
    <row r="991" spans="1:24" ht="11.25">
      <c r="A991" s="1"/>
      <c r="B991" s="38"/>
      <c r="C991" s="38"/>
      <c r="D991" s="3"/>
      <c r="M991" s="3"/>
      <c r="O991" s="39"/>
      <c r="P991" s="39"/>
      <c r="Q991" s="39"/>
      <c r="R991" s="39"/>
      <c r="S991" s="39"/>
      <c r="T991" s="39"/>
      <c r="U991" s="39"/>
      <c r="V991" s="39"/>
      <c r="W991" s="39"/>
      <c r="X991" s="39"/>
    </row>
    <row r="992" spans="1:24" ht="11.25">
      <c r="A992" s="1"/>
      <c r="B992" s="38"/>
      <c r="C992" s="38"/>
      <c r="D992" s="3"/>
      <c r="M992" s="3"/>
      <c r="O992" s="39"/>
      <c r="P992" s="39"/>
      <c r="Q992" s="39"/>
      <c r="R992" s="39"/>
      <c r="S992" s="39"/>
      <c r="T992" s="39"/>
      <c r="U992" s="39"/>
      <c r="V992" s="39"/>
      <c r="W992" s="39"/>
      <c r="X992" s="39"/>
    </row>
    <row r="993" spans="1:24" ht="11.25">
      <c r="A993" s="1"/>
      <c r="B993" s="38"/>
      <c r="C993" s="38"/>
      <c r="D993" s="3"/>
      <c r="M993" s="3"/>
      <c r="O993" s="39"/>
      <c r="P993" s="39"/>
      <c r="Q993" s="39"/>
      <c r="R993" s="39"/>
      <c r="S993" s="39"/>
      <c r="T993" s="39"/>
      <c r="U993" s="39"/>
      <c r="V993" s="39"/>
      <c r="W993" s="39"/>
      <c r="X993" s="39"/>
    </row>
    <row r="994" spans="1:24" ht="11.25">
      <c r="A994" s="1"/>
      <c r="B994" s="38"/>
      <c r="C994" s="38"/>
      <c r="D994" s="3"/>
      <c r="M994" s="3"/>
      <c r="O994" s="39"/>
      <c r="P994" s="39"/>
      <c r="Q994" s="39"/>
      <c r="R994" s="39"/>
      <c r="S994" s="39"/>
      <c r="T994" s="39"/>
      <c r="U994" s="39"/>
      <c r="V994" s="39"/>
      <c r="W994" s="39"/>
      <c r="X994" s="39"/>
    </row>
    <row r="995" spans="1:24" ht="11.25">
      <c r="A995" s="1"/>
      <c r="B995" s="38"/>
      <c r="C995" s="38"/>
      <c r="D995" s="3"/>
      <c r="M995" s="3"/>
      <c r="O995" s="39"/>
      <c r="P995" s="39"/>
      <c r="Q995" s="39"/>
      <c r="R995" s="39"/>
      <c r="S995" s="39"/>
      <c r="T995" s="39"/>
      <c r="U995" s="39"/>
      <c r="V995" s="39"/>
      <c r="W995" s="39"/>
      <c r="X995" s="39"/>
    </row>
    <row r="996" spans="1:24" ht="11.25">
      <c r="A996" s="1"/>
      <c r="B996" s="38"/>
      <c r="C996" s="38"/>
      <c r="D996" s="3"/>
      <c r="M996" s="3"/>
      <c r="O996" s="39"/>
      <c r="P996" s="39"/>
      <c r="Q996" s="39"/>
      <c r="R996" s="39"/>
      <c r="S996" s="39"/>
      <c r="T996" s="39"/>
      <c r="U996" s="39"/>
      <c r="V996" s="39"/>
      <c r="W996" s="39"/>
      <c r="X996" s="39"/>
    </row>
    <row r="997" spans="1:24" ht="11.25">
      <c r="A997" s="1"/>
      <c r="B997" s="38"/>
      <c r="C997" s="38"/>
      <c r="D997" s="3"/>
      <c r="M997" s="3"/>
      <c r="O997" s="39"/>
      <c r="P997" s="39"/>
      <c r="Q997" s="39"/>
      <c r="R997" s="39"/>
      <c r="S997" s="39"/>
      <c r="T997" s="39"/>
      <c r="U997" s="39"/>
      <c r="V997" s="39"/>
      <c r="W997" s="39"/>
      <c r="X997" s="39"/>
    </row>
    <row r="998" spans="1:24" ht="11.25">
      <c r="A998" s="1"/>
      <c r="B998" s="38"/>
      <c r="C998" s="38"/>
      <c r="D998" s="3"/>
      <c r="M998" s="3"/>
      <c r="O998" s="39"/>
      <c r="P998" s="39"/>
      <c r="Q998" s="39"/>
      <c r="R998" s="39"/>
      <c r="S998" s="39"/>
      <c r="T998" s="39"/>
      <c r="U998" s="39"/>
      <c r="V998" s="39"/>
      <c r="W998" s="39"/>
      <c r="X998" s="39"/>
    </row>
    <row r="999" spans="1:24" ht="11.25">
      <c r="A999" s="1"/>
      <c r="B999" s="38"/>
      <c r="C999" s="38"/>
      <c r="D999" s="3"/>
      <c r="M999" s="3"/>
      <c r="O999" s="39"/>
      <c r="P999" s="39"/>
      <c r="Q999" s="39"/>
      <c r="R999" s="39"/>
      <c r="S999" s="39"/>
      <c r="T999" s="39"/>
      <c r="U999" s="39"/>
      <c r="V999" s="39"/>
      <c r="W999" s="39"/>
      <c r="X999" s="39"/>
    </row>
    <row r="1000" spans="1:24" ht="11.25">
      <c r="A1000" s="1"/>
      <c r="B1000" s="38"/>
      <c r="C1000" s="38"/>
      <c r="D1000" s="3"/>
      <c r="M1000" s="3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</row>
    <row r="1001" spans="1:24" ht="11.25">
      <c r="A1001" s="1"/>
      <c r="B1001" s="38"/>
      <c r="C1001" s="38"/>
      <c r="D1001" s="3"/>
      <c r="M1001" s="3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</row>
    <row r="1002" spans="1:24" ht="11.25">
      <c r="A1002" s="1"/>
      <c r="B1002" s="38"/>
      <c r="C1002" s="38"/>
      <c r="D1002" s="3"/>
      <c r="M1002" s="3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</row>
    <row r="1003" spans="1:24" ht="11.25">
      <c r="A1003" s="1"/>
      <c r="B1003" s="38"/>
      <c r="C1003" s="38"/>
      <c r="D1003" s="3"/>
      <c r="M1003" s="3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</row>
    <row r="1004" spans="1:24" ht="11.25">
      <c r="A1004" s="1"/>
      <c r="B1004" s="38"/>
      <c r="C1004" s="38"/>
      <c r="D1004" s="3"/>
      <c r="M1004" s="3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</row>
    <row r="1005" spans="1:24" ht="11.25">
      <c r="A1005" s="1"/>
      <c r="B1005" s="38"/>
      <c r="C1005" s="38"/>
      <c r="D1005" s="3"/>
      <c r="M1005" s="3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</row>
    <row r="1006" spans="1:24" ht="11.25">
      <c r="A1006" s="1"/>
      <c r="B1006" s="38"/>
      <c r="C1006" s="38"/>
      <c r="D1006" s="3"/>
      <c r="M1006" s="3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</row>
    <row r="1007" spans="1:24" ht="11.25">
      <c r="A1007" s="1"/>
      <c r="B1007" s="38"/>
      <c r="C1007" s="38"/>
      <c r="D1007" s="3"/>
      <c r="M1007" s="3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</row>
    <row r="1008" spans="1:24" ht="11.25">
      <c r="A1008" s="1"/>
      <c r="B1008" s="38"/>
      <c r="C1008" s="38"/>
      <c r="D1008" s="3"/>
      <c r="M1008" s="3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</row>
    <row r="1009" spans="1:24" ht="11.25">
      <c r="A1009" s="1"/>
      <c r="B1009" s="38"/>
      <c r="C1009" s="38"/>
      <c r="D1009" s="3"/>
      <c r="M1009" s="3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</row>
    <row r="1010" spans="1:24" ht="11.25">
      <c r="A1010" s="1"/>
      <c r="B1010" s="38"/>
      <c r="C1010" s="38"/>
      <c r="D1010" s="3"/>
      <c r="M1010" s="3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</row>
    <row r="1011" spans="1:24" ht="11.25">
      <c r="A1011" s="1"/>
      <c r="B1011" s="38"/>
      <c r="C1011" s="38"/>
      <c r="D1011" s="3"/>
      <c r="M1011" s="3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</row>
    <row r="1012" spans="1:24" ht="11.25">
      <c r="A1012" s="1"/>
      <c r="B1012" s="38"/>
      <c r="C1012" s="38"/>
      <c r="D1012" s="3"/>
      <c r="M1012" s="3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</row>
    <row r="1013" spans="1:24" ht="11.25">
      <c r="A1013" s="1"/>
      <c r="B1013" s="38"/>
      <c r="C1013" s="38"/>
      <c r="D1013" s="3"/>
      <c r="M1013" s="3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</row>
    <row r="1014" spans="1:24" ht="11.25">
      <c r="A1014" s="1"/>
      <c r="B1014" s="38"/>
      <c r="C1014" s="38"/>
      <c r="D1014" s="3"/>
      <c r="M1014" s="3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</row>
    <row r="1015" spans="1:24" ht="11.25">
      <c r="A1015" s="1"/>
      <c r="B1015" s="38"/>
      <c r="C1015" s="38"/>
      <c r="D1015" s="3"/>
      <c r="M1015" s="3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</row>
    <row r="1016" spans="1:24" ht="11.25">
      <c r="A1016" s="1"/>
      <c r="B1016" s="38"/>
      <c r="C1016" s="38"/>
      <c r="D1016" s="3"/>
      <c r="M1016" s="3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</row>
    <row r="1017" spans="1:24" ht="11.25">
      <c r="A1017" s="1"/>
      <c r="B1017" s="38"/>
      <c r="C1017" s="38"/>
      <c r="D1017" s="3"/>
      <c r="M1017" s="3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</row>
    <row r="1018" spans="1:24" ht="11.25">
      <c r="A1018" s="1"/>
      <c r="B1018" s="38"/>
      <c r="C1018" s="38"/>
      <c r="D1018" s="3"/>
      <c r="M1018" s="3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</row>
    <row r="1019" spans="1:24" ht="11.25">
      <c r="A1019" s="1"/>
      <c r="B1019" s="38"/>
      <c r="C1019" s="38"/>
      <c r="D1019" s="3"/>
      <c r="M1019" s="3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</row>
    <row r="1020" spans="1:24" ht="11.25">
      <c r="A1020" s="1"/>
      <c r="B1020" s="38"/>
      <c r="C1020" s="38"/>
      <c r="D1020" s="3"/>
      <c r="M1020" s="3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</row>
    <row r="1021" spans="1:24" ht="11.25">
      <c r="A1021" s="1"/>
      <c r="B1021" s="38"/>
      <c r="C1021" s="38"/>
      <c r="D1021" s="3"/>
      <c r="M1021" s="3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</row>
    <row r="1022" spans="1:24" ht="11.25">
      <c r="A1022" s="1"/>
      <c r="B1022" s="38"/>
      <c r="C1022" s="38"/>
      <c r="D1022" s="3"/>
      <c r="M1022" s="3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</row>
    <row r="1023" spans="1:24" ht="11.25">
      <c r="A1023" s="1"/>
      <c r="B1023" s="38"/>
      <c r="C1023" s="38"/>
      <c r="D1023" s="3"/>
      <c r="M1023" s="3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</row>
    <row r="1024" spans="1:24" ht="11.25">
      <c r="A1024" s="1"/>
      <c r="B1024" s="38"/>
      <c r="C1024" s="38"/>
      <c r="D1024" s="3"/>
      <c r="M1024" s="3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</row>
    <row r="1025" spans="1:24" ht="11.25">
      <c r="A1025" s="1"/>
      <c r="B1025" s="38"/>
      <c r="C1025" s="38"/>
      <c r="D1025" s="3"/>
      <c r="M1025" s="3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</row>
    <row r="1026" spans="1:24" ht="11.25">
      <c r="A1026" s="1"/>
      <c r="B1026" s="38"/>
      <c r="C1026" s="38"/>
      <c r="D1026" s="3"/>
      <c r="M1026" s="3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</row>
    <row r="1027" spans="1:24" ht="11.25">
      <c r="A1027" s="1"/>
      <c r="B1027" s="38"/>
      <c r="C1027" s="38"/>
      <c r="D1027" s="3"/>
      <c r="M1027" s="3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</row>
    <row r="1028" spans="1:24" ht="11.25">
      <c r="A1028" s="1"/>
      <c r="B1028" s="38"/>
      <c r="C1028" s="38"/>
      <c r="D1028" s="3"/>
      <c r="M1028" s="3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</row>
    <row r="1029" spans="1:24" ht="11.25">
      <c r="A1029" s="1"/>
      <c r="B1029" s="38"/>
      <c r="C1029" s="38"/>
      <c r="D1029" s="3"/>
      <c r="M1029" s="3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</row>
    <row r="1030" spans="1:24" ht="11.25">
      <c r="A1030" s="1"/>
      <c r="B1030" s="38"/>
      <c r="C1030" s="38"/>
      <c r="D1030" s="3"/>
      <c r="M1030" s="3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</row>
    <row r="1031" spans="1:24" ht="11.25">
      <c r="A1031" s="1"/>
      <c r="B1031" s="38"/>
      <c r="C1031" s="38"/>
      <c r="D1031" s="3"/>
      <c r="M1031" s="3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</row>
    <row r="1032" spans="1:24" ht="11.25">
      <c r="A1032" s="1"/>
      <c r="B1032" s="38"/>
      <c r="C1032" s="38"/>
      <c r="D1032" s="3"/>
      <c r="M1032" s="3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</row>
    <row r="1033" spans="1:24" ht="11.25">
      <c r="A1033" s="1"/>
      <c r="B1033" s="38"/>
      <c r="C1033" s="38"/>
      <c r="D1033" s="3"/>
      <c r="M1033" s="3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</row>
    <row r="1034" spans="1:24" ht="11.25">
      <c r="A1034" s="1"/>
      <c r="B1034" s="38"/>
      <c r="C1034" s="38"/>
      <c r="D1034" s="3"/>
      <c r="M1034" s="3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</row>
    <row r="1035" spans="1:24" ht="11.25">
      <c r="A1035" s="1"/>
      <c r="B1035" s="38"/>
      <c r="C1035" s="38"/>
      <c r="D1035" s="3"/>
      <c r="M1035" s="3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</row>
    <row r="1036" spans="1:24" ht="11.25">
      <c r="A1036" s="1"/>
      <c r="B1036" s="38"/>
      <c r="C1036" s="38"/>
      <c r="D1036" s="3"/>
      <c r="M1036" s="3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</row>
    <row r="1037" spans="1:24" ht="11.25">
      <c r="A1037" s="1"/>
      <c r="B1037" s="38"/>
      <c r="C1037" s="38"/>
      <c r="D1037" s="3"/>
      <c r="M1037" s="3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</row>
    <row r="1038" spans="1:24" ht="11.25">
      <c r="A1038" s="1"/>
      <c r="B1038" s="38"/>
      <c r="C1038" s="38"/>
      <c r="D1038" s="3"/>
      <c r="M1038" s="3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</row>
    <row r="1039" spans="1:24" ht="11.25">
      <c r="A1039" s="1"/>
      <c r="B1039" s="38"/>
      <c r="C1039" s="38"/>
      <c r="D1039" s="3"/>
      <c r="M1039" s="3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</row>
    <row r="1040" spans="1:24" ht="11.25">
      <c r="A1040" s="1"/>
      <c r="B1040" s="38"/>
      <c r="C1040" s="38"/>
      <c r="D1040" s="3"/>
      <c r="M1040" s="3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</row>
    <row r="1041" spans="1:24" ht="11.25">
      <c r="A1041" s="1"/>
      <c r="B1041" s="38"/>
      <c r="C1041" s="38"/>
      <c r="D1041" s="3"/>
      <c r="M1041" s="3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</row>
    <row r="1042" spans="1:24" ht="11.25">
      <c r="A1042" s="1"/>
      <c r="B1042" s="38"/>
      <c r="C1042" s="38"/>
      <c r="D1042" s="3"/>
      <c r="M1042" s="3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</row>
    <row r="1043" spans="1:24" ht="11.25">
      <c r="A1043" s="1"/>
      <c r="B1043" s="38"/>
      <c r="C1043" s="38"/>
      <c r="D1043" s="3"/>
      <c r="M1043" s="3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</row>
    <row r="1044" spans="1:24" ht="11.25">
      <c r="A1044" s="1"/>
      <c r="B1044" s="38"/>
      <c r="C1044" s="38"/>
      <c r="D1044" s="3"/>
      <c r="M1044" s="3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</row>
    <row r="1045" spans="1:24" ht="11.25">
      <c r="A1045" s="1"/>
      <c r="B1045" s="38"/>
      <c r="C1045" s="38"/>
      <c r="D1045" s="3"/>
      <c r="M1045" s="3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</row>
    <row r="1046" spans="1:24" ht="11.25">
      <c r="A1046" s="1"/>
      <c r="B1046" s="38"/>
      <c r="C1046" s="38"/>
      <c r="D1046" s="3"/>
      <c r="M1046" s="3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</row>
    <row r="1047" spans="1:24" ht="11.25">
      <c r="A1047" s="1"/>
      <c r="B1047" s="38"/>
      <c r="C1047" s="38"/>
      <c r="D1047" s="3"/>
      <c r="M1047" s="3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</row>
    <row r="1048" spans="1:24" ht="11.25">
      <c r="A1048" s="1"/>
      <c r="B1048" s="38"/>
      <c r="C1048" s="38"/>
      <c r="D1048" s="3"/>
      <c r="M1048" s="3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</row>
    <row r="1049" spans="1:24" ht="11.25">
      <c r="A1049" s="1"/>
      <c r="B1049" s="38"/>
      <c r="C1049" s="38"/>
      <c r="D1049" s="3"/>
      <c r="M1049" s="3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</row>
    <row r="1050" spans="1:24" ht="11.25">
      <c r="A1050" s="1"/>
      <c r="B1050" s="38"/>
      <c r="C1050" s="38"/>
      <c r="D1050" s="3"/>
      <c r="M1050" s="3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</row>
    <row r="1051" spans="1:24" ht="11.25">
      <c r="A1051" s="1"/>
      <c r="B1051" s="38"/>
      <c r="C1051" s="38"/>
      <c r="D1051" s="3"/>
      <c r="M1051" s="3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</row>
    <row r="1052" spans="1:24" ht="11.25">
      <c r="A1052" s="1"/>
      <c r="B1052" s="38"/>
      <c r="C1052" s="38"/>
      <c r="D1052" s="3"/>
      <c r="M1052" s="3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</row>
    <row r="1053" spans="1:24" ht="11.25">
      <c r="A1053" s="1"/>
      <c r="B1053" s="38"/>
      <c r="C1053" s="38"/>
      <c r="D1053" s="3"/>
      <c r="M1053" s="3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</row>
    <row r="1054" spans="1:24" ht="11.25">
      <c r="A1054" s="1"/>
      <c r="B1054" s="38"/>
      <c r="C1054" s="38"/>
      <c r="D1054" s="3"/>
      <c r="M1054" s="3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</row>
    <row r="1055" spans="1:24" ht="11.25">
      <c r="A1055" s="1"/>
      <c r="B1055" s="38"/>
      <c r="C1055" s="38"/>
      <c r="D1055" s="3"/>
      <c r="M1055" s="3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</row>
    <row r="1056" spans="1:24" ht="11.25">
      <c r="A1056" s="1"/>
      <c r="B1056" s="38"/>
      <c r="C1056" s="38"/>
      <c r="D1056" s="3"/>
      <c r="M1056" s="3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</row>
    <row r="1057" spans="1:24" ht="11.25">
      <c r="A1057" s="1"/>
      <c r="B1057" s="38"/>
      <c r="C1057" s="38"/>
      <c r="D1057" s="3"/>
      <c r="M1057" s="3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</row>
    <row r="1058" spans="1:24" ht="11.25">
      <c r="A1058" s="1"/>
      <c r="B1058" s="38"/>
      <c r="C1058" s="38"/>
      <c r="D1058" s="3"/>
      <c r="M1058" s="3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</row>
    <row r="1059" spans="1:24" ht="11.25">
      <c r="A1059" s="1"/>
      <c r="B1059" s="38"/>
      <c r="C1059" s="38"/>
      <c r="D1059" s="3"/>
      <c r="M1059" s="3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</row>
    <row r="1060" spans="1:24" ht="11.25">
      <c r="A1060" s="1"/>
      <c r="B1060" s="38"/>
      <c r="C1060" s="38"/>
      <c r="D1060" s="3"/>
      <c r="M1060" s="3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</row>
    <row r="1061" spans="1:24" ht="11.25">
      <c r="A1061" s="1"/>
      <c r="B1061" s="38"/>
      <c r="C1061" s="38"/>
      <c r="D1061" s="3"/>
      <c r="M1061" s="3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</row>
    <row r="1062" spans="1:24" ht="11.25">
      <c r="A1062" s="1"/>
      <c r="B1062" s="38"/>
      <c r="C1062" s="38"/>
      <c r="D1062" s="3"/>
      <c r="M1062" s="3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</row>
    <row r="1063" spans="1:24" ht="11.25">
      <c r="A1063" s="1"/>
      <c r="B1063" s="38"/>
      <c r="C1063" s="38"/>
      <c r="D1063" s="3"/>
      <c r="M1063" s="3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</row>
    <row r="1064" spans="1:24" ht="11.25">
      <c r="A1064" s="1"/>
      <c r="B1064" s="38"/>
      <c r="C1064" s="38"/>
      <c r="D1064" s="3"/>
      <c r="M1064" s="3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</row>
    <row r="1065" spans="1:24" ht="11.25">
      <c r="A1065" s="1"/>
      <c r="B1065" s="38"/>
      <c r="C1065" s="38"/>
      <c r="D1065" s="3"/>
      <c r="M1065" s="3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</row>
    <row r="1066" spans="1:24" ht="11.25">
      <c r="A1066" s="1"/>
      <c r="B1066" s="38"/>
      <c r="C1066" s="38"/>
      <c r="D1066" s="3"/>
      <c r="M1066" s="3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</row>
    <row r="1067" spans="1:24" ht="11.25">
      <c r="A1067" s="1"/>
      <c r="B1067" s="38"/>
      <c r="C1067" s="38"/>
      <c r="D1067" s="3"/>
      <c r="M1067" s="3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</row>
    <row r="1068" spans="1:24" ht="11.25">
      <c r="A1068" s="1"/>
      <c r="B1068" s="38"/>
      <c r="C1068" s="38"/>
      <c r="D1068" s="3"/>
      <c r="M1068" s="3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</row>
    <row r="1069" spans="1:24" ht="11.25">
      <c r="A1069" s="1"/>
      <c r="B1069" s="38"/>
      <c r="C1069" s="38"/>
      <c r="D1069" s="3"/>
      <c r="M1069" s="3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</row>
    <row r="1070" spans="1:24" ht="11.25">
      <c r="A1070" s="1"/>
      <c r="B1070" s="38"/>
      <c r="C1070" s="38"/>
      <c r="D1070" s="3"/>
      <c r="M1070" s="3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</row>
    <row r="1071" spans="1:24" ht="11.25">
      <c r="A1071" s="1"/>
      <c r="B1071" s="38"/>
      <c r="C1071" s="38"/>
      <c r="D1071" s="3"/>
      <c r="M1071" s="3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</row>
    <row r="1072" spans="1:24" ht="11.25">
      <c r="A1072" s="1"/>
      <c r="B1072" s="38"/>
      <c r="C1072" s="38"/>
      <c r="D1072" s="3"/>
      <c r="M1072" s="3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</row>
    <row r="1073" spans="1:24" ht="11.25">
      <c r="A1073" s="1"/>
      <c r="B1073" s="38"/>
      <c r="C1073" s="38"/>
      <c r="D1073" s="3"/>
      <c r="M1073" s="3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</row>
    <row r="1074" spans="1:24" ht="11.25">
      <c r="A1074" s="1"/>
      <c r="B1074" s="38"/>
      <c r="C1074" s="38"/>
      <c r="D1074" s="3"/>
      <c r="M1074" s="3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</row>
    <row r="1075" spans="1:24" ht="11.25">
      <c r="A1075" s="1"/>
      <c r="B1075" s="38"/>
      <c r="C1075" s="38"/>
      <c r="D1075" s="3"/>
      <c r="M1075" s="3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</row>
    <row r="1076" spans="1:24" ht="11.25">
      <c r="A1076" s="1"/>
      <c r="B1076" s="38"/>
      <c r="C1076" s="38"/>
      <c r="D1076" s="3"/>
      <c r="M1076" s="3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</row>
    <row r="1077" spans="1:24" ht="11.25">
      <c r="A1077" s="1"/>
      <c r="B1077" s="38"/>
      <c r="C1077" s="38"/>
      <c r="D1077" s="3"/>
      <c r="M1077" s="3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</row>
    <row r="1078" spans="1:24" ht="11.25">
      <c r="A1078" s="1"/>
      <c r="B1078" s="38"/>
      <c r="C1078" s="38"/>
      <c r="D1078" s="3"/>
      <c r="M1078" s="3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</row>
    <row r="1079" spans="1:24" ht="11.25">
      <c r="A1079" s="1"/>
      <c r="B1079" s="38"/>
      <c r="C1079" s="38"/>
      <c r="D1079" s="3"/>
      <c r="M1079" s="3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</row>
    <row r="1080" spans="1:24" ht="11.25">
      <c r="A1080" s="1"/>
      <c r="B1080" s="38"/>
      <c r="C1080" s="38"/>
      <c r="D1080" s="3"/>
      <c r="M1080" s="3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</row>
    <row r="1081" spans="1:24" ht="11.25">
      <c r="A1081" s="1"/>
      <c r="B1081" s="38"/>
      <c r="C1081" s="38"/>
      <c r="D1081" s="3"/>
      <c r="M1081" s="3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</row>
    <row r="1082" spans="1:24" ht="11.25">
      <c r="A1082" s="1"/>
      <c r="B1082" s="38"/>
      <c r="C1082" s="38"/>
      <c r="D1082" s="3"/>
      <c r="M1082" s="3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</row>
    <row r="1083" spans="1:24" ht="11.25">
      <c r="A1083" s="1"/>
      <c r="B1083" s="38"/>
      <c r="C1083" s="38"/>
      <c r="D1083" s="3"/>
      <c r="M1083" s="3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</row>
    <row r="1084" spans="1:24" ht="11.25">
      <c r="A1084" s="1"/>
      <c r="B1084" s="38"/>
      <c r="C1084" s="38"/>
      <c r="D1084" s="3"/>
      <c r="M1084" s="3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</row>
    <row r="1085" spans="1:24" ht="11.25">
      <c r="A1085" s="1"/>
      <c r="B1085" s="38"/>
      <c r="C1085" s="38"/>
      <c r="D1085" s="3"/>
      <c r="M1085" s="3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</row>
    <row r="1086" spans="1:24" ht="11.25">
      <c r="A1086" s="1"/>
      <c r="B1086" s="38"/>
      <c r="C1086" s="38"/>
      <c r="D1086" s="3"/>
      <c r="M1086" s="3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</row>
    <row r="1087" spans="1:24" ht="11.25">
      <c r="A1087" s="1"/>
      <c r="B1087" s="38"/>
      <c r="C1087" s="38"/>
      <c r="D1087" s="3"/>
      <c r="M1087" s="3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</row>
    <row r="1088" spans="1:24" ht="11.25">
      <c r="A1088" s="1"/>
      <c r="B1088" s="38"/>
      <c r="C1088" s="38"/>
      <c r="D1088" s="3"/>
      <c r="M1088" s="3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</row>
    <row r="1089" spans="1:24" ht="11.25">
      <c r="A1089" s="1"/>
      <c r="B1089" s="38"/>
      <c r="C1089" s="38"/>
      <c r="D1089" s="3"/>
      <c r="M1089" s="3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</row>
    <row r="1090" spans="1:24" ht="11.25">
      <c r="A1090" s="1"/>
      <c r="B1090" s="38"/>
      <c r="C1090" s="38"/>
      <c r="D1090" s="3"/>
      <c r="M1090" s="3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</row>
    <row r="1091" spans="1:24" ht="11.25">
      <c r="A1091" s="1"/>
      <c r="B1091" s="38"/>
      <c r="C1091" s="38"/>
      <c r="D1091" s="3"/>
      <c r="M1091" s="3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</row>
    <row r="1092" spans="1:24" ht="11.25">
      <c r="A1092" s="1"/>
      <c r="B1092" s="38"/>
      <c r="C1092" s="38"/>
      <c r="D1092" s="3"/>
      <c r="M1092" s="3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</row>
    <row r="1093" spans="1:24" ht="11.25">
      <c r="A1093" s="1"/>
      <c r="B1093" s="38"/>
      <c r="C1093" s="38"/>
      <c r="D1093" s="3"/>
      <c r="M1093" s="3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</row>
    <row r="1094" spans="1:24" ht="11.25">
      <c r="A1094" s="1"/>
      <c r="B1094" s="38"/>
      <c r="C1094" s="38"/>
      <c r="D1094" s="3"/>
      <c r="M1094" s="3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</row>
    <row r="1095" spans="1:24" ht="11.25">
      <c r="A1095" s="1"/>
      <c r="B1095" s="38"/>
      <c r="C1095" s="38"/>
      <c r="D1095" s="3"/>
      <c r="M1095" s="3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</row>
    <row r="1096" spans="1:24" ht="11.25">
      <c r="A1096" s="1"/>
      <c r="B1096" s="38"/>
      <c r="C1096" s="38"/>
      <c r="D1096" s="3"/>
      <c r="M1096" s="3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</row>
    <row r="1097" spans="1:24" ht="11.25">
      <c r="A1097" s="1"/>
      <c r="B1097" s="38"/>
      <c r="C1097" s="38"/>
      <c r="D1097" s="3"/>
      <c r="M1097" s="3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</row>
    <row r="1098" spans="1:24" ht="11.25">
      <c r="A1098" s="1"/>
      <c r="B1098" s="38"/>
      <c r="C1098" s="38"/>
      <c r="D1098" s="3"/>
      <c r="M1098" s="3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</row>
    <row r="1099" spans="1:24" ht="11.25">
      <c r="A1099" s="1"/>
      <c r="B1099" s="38"/>
      <c r="C1099" s="38"/>
      <c r="D1099" s="3"/>
      <c r="M1099" s="3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</row>
    <row r="1100" spans="1:24" ht="11.25">
      <c r="A1100" s="1"/>
      <c r="B1100" s="38"/>
      <c r="C1100" s="38"/>
      <c r="D1100" s="3"/>
      <c r="M1100" s="3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</row>
    <row r="1101" spans="1:24" ht="11.25">
      <c r="A1101" s="1"/>
      <c r="B1101" s="38"/>
      <c r="C1101" s="38"/>
      <c r="D1101" s="3"/>
      <c r="M1101" s="3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</row>
    <row r="1102" spans="1:24" ht="11.25">
      <c r="A1102" s="1"/>
      <c r="B1102" s="38"/>
      <c r="C1102" s="38"/>
      <c r="D1102" s="3"/>
      <c r="M1102" s="3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</row>
    <row r="1103" spans="1:24" ht="11.25">
      <c r="A1103" s="1"/>
      <c r="B1103" s="38"/>
      <c r="C1103" s="38"/>
      <c r="D1103" s="3"/>
      <c r="M1103" s="3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</row>
    <row r="1104" spans="1:24" ht="11.25">
      <c r="A1104" s="1"/>
      <c r="B1104" s="38"/>
      <c r="C1104" s="38"/>
      <c r="D1104" s="3"/>
      <c r="M1104" s="3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</row>
    <row r="1105" spans="1:24" ht="11.25">
      <c r="A1105" s="1"/>
      <c r="B1105" s="38"/>
      <c r="C1105" s="38"/>
      <c r="D1105" s="3"/>
      <c r="M1105" s="3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</row>
    <row r="1106" spans="1:24" ht="11.25">
      <c r="A1106" s="1"/>
      <c r="B1106" s="38"/>
      <c r="C1106" s="38"/>
      <c r="D1106" s="3"/>
      <c r="M1106" s="3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</row>
    <row r="1107" spans="1:24" ht="11.25">
      <c r="A1107" s="1"/>
      <c r="B1107" s="38"/>
      <c r="C1107" s="38"/>
      <c r="D1107" s="3"/>
      <c r="M1107" s="3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</row>
    <row r="1108" spans="1:24" ht="11.25">
      <c r="A1108" s="1"/>
      <c r="B1108" s="38"/>
      <c r="C1108" s="38"/>
      <c r="D1108" s="3"/>
      <c r="M1108" s="3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</row>
    <row r="1109" spans="1:24" ht="11.25">
      <c r="A1109" s="1"/>
      <c r="B1109" s="38"/>
      <c r="C1109" s="38"/>
      <c r="D1109" s="3"/>
      <c r="M1109" s="3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</row>
    <row r="1110" spans="1:24" ht="11.25">
      <c r="A1110" s="1"/>
      <c r="B1110" s="38"/>
      <c r="C1110" s="38"/>
      <c r="D1110" s="3"/>
      <c r="M1110" s="3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</row>
    <row r="1111" spans="1:24" ht="11.25">
      <c r="A1111" s="1"/>
      <c r="B1111" s="38"/>
      <c r="C1111" s="38"/>
      <c r="D1111" s="3"/>
      <c r="M1111" s="3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</row>
    <row r="1112" spans="1:24" ht="11.25">
      <c r="A1112" s="1"/>
      <c r="B1112" s="38"/>
      <c r="C1112" s="38"/>
      <c r="D1112" s="3"/>
      <c r="M1112" s="3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</row>
    <row r="1113" spans="1:24" ht="11.25">
      <c r="A1113" s="1"/>
      <c r="B1113" s="38"/>
      <c r="C1113" s="38"/>
      <c r="D1113" s="3"/>
      <c r="M1113" s="3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</row>
    <row r="1114" spans="1:24" ht="11.25">
      <c r="A1114" s="1"/>
      <c r="B1114" s="38"/>
      <c r="C1114" s="38"/>
      <c r="D1114" s="3"/>
      <c r="M1114" s="3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</row>
    <row r="1115" spans="1:24" ht="11.25">
      <c r="A1115" s="1"/>
      <c r="B1115" s="38"/>
      <c r="C1115" s="38"/>
      <c r="D1115" s="3"/>
      <c r="M1115" s="3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</row>
    <row r="1116" spans="1:24" ht="11.25">
      <c r="A1116" s="1"/>
      <c r="B1116" s="38"/>
      <c r="C1116" s="38"/>
      <c r="D1116" s="3"/>
      <c r="M1116" s="3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</row>
    <row r="1117" spans="1:24" ht="11.25">
      <c r="A1117" s="1"/>
      <c r="B1117" s="38"/>
      <c r="C1117" s="38"/>
      <c r="D1117" s="3"/>
      <c r="M1117" s="3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</row>
    <row r="1118" spans="1:24" ht="11.25">
      <c r="A1118" s="1"/>
      <c r="B1118" s="38"/>
      <c r="C1118" s="38"/>
      <c r="D1118" s="3"/>
      <c r="M1118" s="3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</row>
    <row r="1119" spans="1:24" ht="11.25">
      <c r="A1119" s="1"/>
      <c r="B1119" s="38"/>
      <c r="C1119" s="38"/>
      <c r="D1119" s="3"/>
      <c r="M1119" s="3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</row>
    <row r="1120" spans="1:24" ht="11.25">
      <c r="A1120" s="1"/>
      <c r="B1120" s="38"/>
      <c r="C1120" s="38"/>
      <c r="D1120" s="3"/>
      <c r="M1120" s="3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</row>
    <row r="1121" spans="1:24" ht="11.25">
      <c r="A1121" s="1"/>
      <c r="B1121" s="38"/>
      <c r="C1121" s="38"/>
      <c r="D1121" s="3"/>
      <c r="M1121" s="3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</row>
    <row r="1122" spans="1:24" ht="11.25">
      <c r="A1122" s="1"/>
      <c r="B1122" s="38"/>
      <c r="C1122" s="38"/>
      <c r="D1122" s="3"/>
      <c r="M1122" s="3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</row>
    <row r="1123" spans="1:24" ht="11.25">
      <c r="A1123" s="1"/>
      <c r="B1123" s="38"/>
      <c r="C1123" s="38"/>
      <c r="D1123" s="3"/>
      <c r="M1123" s="3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</row>
    <row r="1124" spans="1:24" ht="11.25">
      <c r="A1124" s="1"/>
      <c r="B1124" s="38"/>
      <c r="C1124" s="38"/>
      <c r="D1124" s="3"/>
      <c r="M1124" s="3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</row>
    <row r="1125" spans="1:24" ht="11.25">
      <c r="A1125" s="1"/>
      <c r="B1125" s="38"/>
      <c r="C1125" s="38"/>
      <c r="D1125" s="3"/>
      <c r="M1125" s="3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</row>
    <row r="1126" spans="1:24" ht="11.25">
      <c r="A1126" s="1"/>
      <c r="B1126" s="38"/>
      <c r="C1126" s="38"/>
      <c r="D1126" s="3"/>
      <c r="M1126" s="3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</row>
    <row r="1127" spans="1:24" ht="11.25">
      <c r="A1127" s="1"/>
      <c r="B1127" s="38"/>
      <c r="C1127" s="38"/>
      <c r="D1127" s="3"/>
      <c r="M1127" s="3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</row>
    <row r="1128" spans="1:24" ht="11.25">
      <c r="A1128" s="1"/>
      <c r="B1128" s="38"/>
      <c r="C1128" s="38"/>
      <c r="D1128" s="3"/>
      <c r="M1128" s="3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</row>
    <row r="1129" spans="1:24" ht="11.25">
      <c r="A1129" s="1"/>
      <c r="B1129" s="38"/>
      <c r="C1129" s="38"/>
      <c r="D1129" s="3"/>
      <c r="M1129" s="3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</row>
    <row r="1130" spans="1:24" ht="11.25">
      <c r="A1130" s="1"/>
      <c r="B1130" s="38"/>
      <c r="C1130" s="38"/>
      <c r="D1130" s="3"/>
      <c r="M1130" s="3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</row>
    <row r="1131" spans="1:24" ht="11.25">
      <c r="A1131" s="1"/>
      <c r="B1131" s="38"/>
      <c r="C1131" s="38"/>
      <c r="D1131" s="3"/>
      <c r="M1131" s="3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</row>
    <row r="1132" spans="1:24" ht="11.25">
      <c r="A1132" s="1"/>
      <c r="B1132" s="38"/>
      <c r="C1132" s="38"/>
      <c r="D1132" s="3"/>
      <c r="M1132" s="3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</row>
    <row r="1133" spans="1:24" ht="11.25">
      <c r="A1133" s="1"/>
      <c r="B1133" s="38"/>
      <c r="C1133" s="38"/>
      <c r="D1133" s="3"/>
      <c r="M1133" s="3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</row>
    <row r="1134" spans="1:24" ht="11.25">
      <c r="A1134" s="1"/>
      <c r="B1134" s="38"/>
      <c r="C1134" s="38"/>
      <c r="D1134" s="3"/>
      <c r="M1134" s="3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</row>
    <row r="1135" spans="1:24" ht="11.25">
      <c r="A1135" s="1"/>
      <c r="B1135" s="38"/>
      <c r="C1135" s="38"/>
      <c r="D1135" s="3"/>
      <c r="M1135" s="3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</row>
    <row r="1136" spans="1:24" ht="11.25">
      <c r="A1136" s="1"/>
      <c r="B1136" s="38"/>
      <c r="C1136" s="38"/>
      <c r="D1136" s="3"/>
      <c r="M1136" s="3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</row>
    <row r="1137" spans="1:24" ht="11.25">
      <c r="A1137" s="1"/>
      <c r="B1137" s="38"/>
      <c r="C1137" s="38"/>
      <c r="D1137" s="3"/>
      <c r="M1137" s="3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</row>
    <row r="1138" spans="1:24" ht="11.25">
      <c r="A1138" s="1"/>
      <c r="B1138" s="38"/>
      <c r="C1138" s="38"/>
      <c r="D1138" s="3"/>
      <c r="M1138" s="3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</row>
    <row r="1139" spans="1:24" ht="11.25">
      <c r="A1139" s="1"/>
      <c r="B1139" s="38"/>
      <c r="C1139" s="38"/>
      <c r="D1139" s="3"/>
      <c r="M1139" s="3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</row>
    <row r="1140" spans="1:24" ht="11.25">
      <c r="A1140" s="1"/>
      <c r="B1140" s="38"/>
      <c r="C1140" s="38"/>
      <c r="D1140" s="3"/>
      <c r="M1140" s="3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</row>
    <row r="1141" spans="1:24" ht="11.25">
      <c r="A1141" s="1"/>
      <c r="B1141" s="38"/>
      <c r="C1141" s="38"/>
      <c r="D1141" s="3"/>
      <c r="M1141" s="3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</row>
    <row r="1142" spans="1:24" ht="11.25">
      <c r="A1142" s="1"/>
      <c r="B1142" s="38"/>
      <c r="C1142" s="38"/>
      <c r="D1142" s="3"/>
      <c r="M1142" s="3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</row>
    <row r="1143" spans="1:24" ht="11.25">
      <c r="A1143" s="1"/>
      <c r="B1143" s="38"/>
      <c r="C1143" s="38"/>
      <c r="D1143" s="3"/>
      <c r="M1143" s="3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</row>
    <row r="1144" spans="1:24" ht="11.25">
      <c r="A1144" s="1"/>
      <c r="B1144" s="38"/>
      <c r="C1144" s="38"/>
      <c r="D1144" s="3"/>
      <c r="M1144" s="3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</row>
    <row r="1145" spans="1:24" ht="11.25">
      <c r="A1145" s="1"/>
      <c r="B1145" s="38"/>
      <c r="C1145" s="38"/>
      <c r="D1145" s="3"/>
      <c r="M1145" s="3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</row>
    <row r="1146" spans="1:24" ht="11.25">
      <c r="A1146" s="1"/>
      <c r="B1146" s="38"/>
      <c r="C1146" s="38"/>
      <c r="D1146" s="3"/>
      <c r="M1146" s="3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</row>
    <row r="1147" spans="1:24" ht="11.25">
      <c r="A1147" s="1"/>
      <c r="B1147" s="38"/>
      <c r="C1147" s="38"/>
      <c r="D1147" s="3"/>
      <c r="M1147" s="3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</row>
    <row r="1148" spans="1:24" ht="11.25">
      <c r="A1148" s="1"/>
      <c r="B1148" s="38"/>
      <c r="C1148" s="38"/>
      <c r="D1148" s="3"/>
      <c r="M1148" s="3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</row>
    <row r="1149" spans="1:24" ht="11.25">
      <c r="A1149" s="1"/>
      <c r="B1149" s="38"/>
      <c r="C1149" s="38"/>
      <c r="D1149" s="3"/>
      <c r="M1149" s="3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</row>
    <row r="1150" spans="1:24" ht="11.25">
      <c r="A1150" s="1"/>
      <c r="B1150" s="38"/>
      <c r="C1150" s="38"/>
      <c r="D1150" s="3"/>
      <c r="M1150" s="3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</row>
    <row r="1151" spans="1:24" ht="11.25">
      <c r="A1151" s="1"/>
      <c r="B1151" s="38"/>
      <c r="C1151" s="38"/>
      <c r="D1151" s="3"/>
      <c r="M1151" s="3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</row>
    <row r="1152" spans="1:24" ht="11.25">
      <c r="A1152" s="1"/>
      <c r="B1152" s="38"/>
      <c r="C1152" s="38"/>
      <c r="D1152" s="3"/>
      <c r="M1152" s="3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</row>
    <row r="1153" spans="1:24" ht="11.25">
      <c r="A1153" s="1"/>
      <c r="B1153" s="38"/>
      <c r="C1153" s="38"/>
      <c r="D1153" s="3"/>
      <c r="M1153" s="3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</row>
    <row r="1154" spans="1:24" ht="11.25">
      <c r="A1154" s="1"/>
      <c r="B1154" s="38"/>
      <c r="C1154" s="38"/>
      <c r="D1154" s="3"/>
      <c r="M1154" s="3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</row>
    <row r="1155" spans="1:24" ht="11.25">
      <c r="A1155" s="1"/>
      <c r="B1155" s="38"/>
      <c r="C1155" s="38"/>
      <c r="D1155" s="3"/>
      <c r="M1155" s="3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</row>
    <row r="1156" spans="1:24" ht="11.25">
      <c r="A1156" s="1"/>
      <c r="B1156" s="38"/>
      <c r="C1156" s="38"/>
      <c r="D1156" s="3"/>
      <c r="M1156" s="3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</row>
    <row r="1157" spans="1:24" ht="11.25">
      <c r="A1157" s="1"/>
      <c r="B1157" s="38"/>
      <c r="C1157" s="38"/>
      <c r="D1157" s="3"/>
      <c r="M1157" s="3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</row>
    <row r="1158" spans="1:24" ht="11.25">
      <c r="A1158" s="1"/>
      <c r="B1158" s="38"/>
      <c r="C1158" s="38"/>
      <c r="D1158" s="3"/>
      <c r="M1158" s="3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</row>
    <row r="1159" spans="1:24" ht="11.25">
      <c r="A1159" s="1"/>
      <c r="B1159" s="38"/>
      <c r="C1159" s="38"/>
      <c r="D1159" s="3"/>
      <c r="M1159" s="3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</row>
    <row r="1160" spans="1:24" ht="11.25">
      <c r="A1160" s="1"/>
      <c r="B1160" s="38"/>
      <c r="C1160" s="38"/>
      <c r="D1160" s="3"/>
      <c r="M1160" s="3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</row>
    <row r="1161" spans="1:24" ht="11.25">
      <c r="A1161" s="1"/>
      <c r="B1161" s="38"/>
      <c r="C1161" s="38"/>
      <c r="D1161" s="3"/>
      <c r="M1161" s="3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</row>
    <row r="1162" spans="1:24" ht="11.25">
      <c r="A1162" s="1"/>
      <c r="B1162" s="38"/>
      <c r="C1162" s="38"/>
      <c r="D1162" s="3"/>
      <c r="M1162" s="3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</row>
    <row r="1163" spans="1:24" ht="11.25">
      <c r="A1163" s="1"/>
      <c r="B1163" s="38"/>
      <c r="C1163" s="38"/>
      <c r="D1163" s="3"/>
      <c r="M1163" s="3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</row>
    <row r="1164" spans="1:24" ht="11.25">
      <c r="A1164" s="1"/>
      <c r="B1164" s="38"/>
      <c r="C1164" s="38"/>
      <c r="D1164" s="3"/>
      <c r="M1164" s="3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</row>
    <row r="1165" spans="1:24" ht="11.25">
      <c r="A1165" s="1"/>
      <c r="B1165" s="38"/>
      <c r="C1165" s="38"/>
      <c r="D1165" s="3"/>
      <c r="M1165" s="3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</row>
    <row r="1166" spans="1:24" ht="11.25">
      <c r="A1166" s="1"/>
      <c r="B1166" s="38"/>
      <c r="C1166" s="38"/>
      <c r="D1166" s="3"/>
      <c r="M1166" s="3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</row>
    <row r="1167" spans="1:24" ht="11.25">
      <c r="A1167" s="1"/>
      <c r="B1167" s="38"/>
      <c r="C1167" s="38"/>
      <c r="D1167" s="3"/>
      <c r="M1167" s="3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</row>
    <row r="1168" spans="1:24" ht="11.25">
      <c r="A1168" s="1"/>
      <c r="B1168" s="38"/>
      <c r="C1168" s="38"/>
      <c r="D1168" s="3"/>
      <c r="M1168" s="3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</row>
    <row r="1169" spans="1:24" ht="11.25">
      <c r="A1169" s="1"/>
      <c r="B1169" s="38"/>
      <c r="C1169" s="38"/>
      <c r="D1169" s="3"/>
      <c r="M1169" s="3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</row>
    <row r="1170" spans="1:24" ht="11.25">
      <c r="A1170" s="1"/>
      <c r="B1170" s="38"/>
      <c r="C1170" s="38"/>
      <c r="D1170" s="3"/>
      <c r="M1170" s="3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</row>
    <row r="1171" spans="1:24" ht="11.25">
      <c r="A1171" s="1"/>
      <c r="B1171" s="38"/>
      <c r="C1171" s="38"/>
      <c r="D1171" s="3"/>
      <c r="M1171" s="3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</row>
    <row r="1172" spans="1:24" ht="11.25">
      <c r="A1172" s="1"/>
      <c r="B1172" s="38"/>
      <c r="C1172" s="38"/>
      <c r="D1172" s="3"/>
      <c r="M1172" s="3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</row>
    <row r="1173" spans="1:24" ht="11.25">
      <c r="A1173" s="1"/>
      <c r="B1173" s="38"/>
      <c r="C1173" s="38"/>
      <c r="D1173" s="3"/>
      <c r="M1173" s="3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</row>
    <row r="1174" spans="1:24" ht="11.25">
      <c r="A1174" s="1"/>
      <c r="B1174" s="38"/>
      <c r="C1174" s="38"/>
      <c r="D1174" s="3"/>
      <c r="M1174" s="3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</row>
    <row r="1175" spans="1:24" ht="11.25">
      <c r="A1175" s="1"/>
      <c r="B1175" s="38"/>
      <c r="C1175" s="38"/>
      <c r="D1175" s="3"/>
      <c r="M1175" s="3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</row>
    <row r="1176" spans="1:24" ht="11.25">
      <c r="A1176" s="1"/>
      <c r="B1176" s="38"/>
      <c r="C1176" s="38"/>
      <c r="D1176" s="3"/>
      <c r="M1176" s="3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</row>
    <row r="1177" spans="1:24" ht="11.25">
      <c r="A1177" s="1"/>
      <c r="B1177" s="38"/>
      <c r="C1177" s="38"/>
      <c r="D1177" s="3"/>
      <c r="M1177" s="3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</row>
    <row r="1178" spans="1:24" ht="11.25">
      <c r="A1178" s="1"/>
      <c r="B1178" s="38"/>
      <c r="C1178" s="38"/>
      <c r="D1178" s="3"/>
      <c r="M1178" s="3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</row>
    <row r="1179" spans="1:24" ht="11.25">
      <c r="A1179" s="1"/>
      <c r="B1179" s="38"/>
      <c r="C1179" s="38"/>
      <c r="D1179" s="3"/>
      <c r="M1179" s="3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</row>
    <row r="1180" spans="1:24" ht="11.25">
      <c r="A1180" s="1"/>
      <c r="B1180" s="38"/>
      <c r="C1180" s="38"/>
      <c r="D1180" s="3"/>
      <c r="M1180" s="3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</row>
    <row r="1181" spans="1:24" ht="11.25">
      <c r="A1181" s="1"/>
      <c r="B1181" s="38"/>
      <c r="C1181" s="38"/>
      <c r="D1181" s="3"/>
      <c r="M1181" s="3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</row>
    <row r="1182" spans="1:24" ht="11.25">
      <c r="A1182" s="1"/>
      <c r="B1182" s="38"/>
      <c r="C1182" s="38"/>
      <c r="D1182" s="3"/>
      <c r="M1182" s="3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</row>
    <row r="1183" spans="1:24" ht="11.25">
      <c r="A1183" s="1"/>
      <c r="B1183" s="38"/>
      <c r="C1183" s="38"/>
      <c r="D1183" s="3"/>
      <c r="M1183" s="3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</row>
    <row r="1184" spans="1:24" ht="11.25">
      <c r="A1184" s="1"/>
      <c r="B1184" s="38"/>
      <c r="C1184" s="38"/>
      <c r="D1184" s="3"/>
      <c r="M1184" s="3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</row>
    <row r="1185" spans="1:24" ht="11.25">
      <c r="A1185" s="1"/>
      <c r="B1185" s="38"/>
      <c r="C1185" s="38"/>
      <c r="D1185" s="3"/>
      <c r="M1185" s="3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</row>
    <row r="1186" spans="1:24" ht="11.25">
      <c r="A1186" s="1"/>
      <c r="B1186" s="38"/>
      <c r="C1186" s="38"/>
      <c r="D1186" s="3"/>
      <c r="M1186" s="3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</row>
    <row r="1187" spans="1:24" ht="11.25">
      <c r="A1187" s="1"/>
      <c r="B1187" s="38"/>
      <c r="C1187" s="38"/>
      <c r="D1187" s="3"/>
      <c r="M1187" s="3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</row>
    <row r="1188" spans="1:24" ht="11.25">
      <c r="A1188" s="1"/>
      <c r="B1188" s="38"/>
      <c r="C1188" s="38"/>
      <c r="D1188" s="3"/>
      <c r="M1188" s="3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</row>
    <row r="1189" spans="1:24" ht="11.25">
      <c r="A1189" s="1"/>
      <c r="B1189" s="38"/>
      <c r="C1189" s="38"/>
      <c r="D1189" s="3"/>
      <c r="M1189" s="3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</row>
    <row r="1190" spans="1:24" ht="11.25">
      <c r="A1190" s="1"/>
      <c r="B1190" s="38"/>
      <c r="C1190" s="38"/>
      <c r="D1190" s="3"/>
      <c r="M1190" s="3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</row>
    <row r="1191" spans="1:24" ht="11.25">
      <c r="A1191" s="1"/>
      <c r="B1191" s="38"/>
      <c r="C1191" s="38"/>
      <c r="D1191" s="3"/>
      <c r="M1191" s="3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</row>
    <row r="1192" spans="1:24" ht="11.25">
      <c r="A1192" s="1"/>
      <c r="B1192" s="38"/>
      <c r="C1192" s="38"/>
      <c r="D1192" s="3"/>
      <c r="M1192" s="3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</row>
    <row r="1193" spans="1:24" ht="11.25">
      <c r="A1193" s="1"/>
      <c r="B1193" s="38"/>
      <c r="C1193" s="38"/>
      <c r="D1193" s="3"/>
      <c r="M1193" s="3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</row>
    <row r="1194" spans="1:24" ht="11.25">
      <c r="A1194" s="1"/>
      <c r="B1194" s="38"/>
      <c r="C1194" s="38"/>
      <c r="D1194" s="3"/>
      <c r="M1194" s="3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</row>
    <row r="1195" spans="1:24" ht="11.25">
      <c r="A1195" s="1"/>
      <c r="B1195" s="38"/>
      <c r="C1195" s="38"/>
      <c r="D1195" s="3"/>
      <c r="M1195" s="3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</row>
    <row r="1196" spans="1:24" ht="11.25">
      <c r="A1196" s="1"/>
      <c r="B1196" s="38"/>
      <c r="C1196" s="38"/>
      <c r="D1196" s="3"/>
      <c r="M1196" s="3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</row>
    <row r="1197" spans="1:24" ht="11.25">
      <c r="A1197" s="1"/>
      <c r="B1197" s="38"/>
      <c r="C1197" s="38"/>
      <c r="D1197" s="3"/>
      <c r="M1197" s="3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</row>
    <row r="1198" spans="1:24" ht="11.25">
      <c r="A1198" s="1"/>
      <c r="B1198" s="38"/>
      <c r="C1198" s="38"/>
      <c r="D1198" s="3"/>
      <c r="M1198" s="3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</row>
    <row r="1199" spans="1:24" ht="11.25">
      <c r="A1199" s="1"/>
      <c r="B1199" s="38"/>
      <c r="C1199" s="38"/>
      <c r="D1199" s="3"/>
      <c r="M1199" s="3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</row>
    <row r="1200" spans="1:24" ht="11.25">
      <c r="A1200" s="1"/>
      <c r="B1200" s="38"/>
      <c r="C1200" s="38"/>
      <c r="D1200" s="3"/>
      <c r="M1200" s="3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</row>
    <row r="1201" spans="1:24" ht="11.25">
      <c r="A1201" s="1"/>
      <c r="B1201" s="38"/>
      <c r="C1201" s="38"/>
      <c r="D1201" s="3"/>
      <c r="M1201" s="3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</row>
    <row r="1202" spans="1:24" ht="11.25">
      <c r="A1202" s="1"/>
      <c r="B1202" s="38"/>
      <c r="C1202" s="38"/>
      <c r="D1202" s="3"/>
      <c r="M1202" s="3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</row>
    <row r="1203" spans="1:24" ht="11.25">
      <c r="A1203" s="1"/>
      <c r="B1203" s="38"/>
      <c r="C1203" s="38"/>
      <c r="D1203" s="3"/>
      <c r="M1203" s="3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</row>
    <row r="1204" spans="1:24" ht="11.25">
      <c r="A1204" s="1"/>
      <c r="B1204" s="38"/>
      <c r="C1204" s="38"/>
      <c r="D1204" s="3"/>
      <c r="M1204" s="3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</row>
    <row r="1205" spans="1:24" ht="11.25">
      <c r="A1205" s="1"/>
      <c r="B1205" s="38"/>
      <c r="C1205" s="38"/>
      <c r="D1205" s="3"/>
      <c r="M1205" s="3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</row>
    <row r="1206" spans="1:24" ht="11.25">
      <c r="A1206" s="1"/>
      <c r="B1206" s="38"/>
      <c r="C1206" s="38"/>
      <c r="D1206" s="3"/>
      <c r="M1206" s="3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</row>
    <row r="1207" spans="1:24" ht="11.25">
      <c r="A1207" s="1"/>
      <c r="B1207" s="38"/>
      <c r="C1207" s="38"/>
      <c r="D1207" s="3"/>
      <c r="M1207" s="3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</row>
    <row r="1208" spans="1:24" ht="11.25">
      <c r="A1208" s="1"/>
      <c r="B1208" s="38"/>
      <c r="C1208" s="38"/>
      <c r="D1208" s="3"/>
      <c r="M1208" s="3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</row>
    <row r="1209" spans="1:24" ht="11.25">
      <c r="A1209" s="1"/>
      <c r="B1209" s="38"/>
      <c r="C1209" s="38"/>
      <c r="D1209" s="3"/>
      <c r="M1209" s="3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</row>
    <row r="1210" spans="1:24" ht="11.25">
      <c r="A1210" s="1"/>
      <c r="B1210" s="38"/>
      <c r="C1210" s="38"/>
      <c r="D1210" s="3"/>
      <c r="M1210" s="3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</row>
    <row r="1211" spans="1:24" ht="11.25">
      <c r="A1211" s="1"/>
      <c r="B1211" s="38"/>
      <c r="C1211" s="38"/>
      <c r="D1211" s="3"/>
      <c r="M1211" s="3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</row>
    <row r="1212" spans="1:24" ht="11.25">
      <c r="A1212" s="1"/>
      <c r="B1212" s="38"/>
      <c r="C1212" s="38"/>
      <c r="D1212" s="3"/>
      <c r="M1212" s="3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</row>
    <row r="1213" spans="1:24" ht="11.25">
      <c r="A1213" s="1"/>
      <c r="B1213" s="38"/>
      <c r="C1213" s="38"/>
      <c r="D1213" s="3"/>
      <c r="M1213" s="3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</row>
    <row r="1214" spans="1:24" ht="11.25">
      <c r="A1214" s="1"/>
      <c r="B1214" s="38"/>
      <c r="C1214" s="38"/>
      <c r="D1214" s="3"/>
      <c r="M1214" s="3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</row>
    <row r="1215" spans="1:24" ht="11.25">
      <c r="A1215" s="1"/>
      <c r="B1215" s="38"/>
      <c r="C1215" s="38"/>
      <c r="D1215" s="3"/>
      <c r="M1215" s="3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</row>
    <row r="1216" spans="1:24" ht="11.25">
      <c r="A1216" s="1"/>
      <c r="B1216" s="38"/>
      <c r="C1216" s="38"/>
      <c r="D1216" s="3"/>
      <c r="M1216" s="3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</row>
    <row r="1217" spans="1:24" ht="11.25">
      <c r="A1217" s="1"/>
      <c r="B1217" s="38"/>
      <c r="C1217" s="38"/>
      <c r="D1217" s="3"/>
      <c r="M1217" s="3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</row>
    <row r="1218" spans="1:24" ht="11.25">
      <c r="A1218" s="1"/>
      <c r="B1218" s="38"/>
      <c r="C1218" s="38"/>
      <c r="D1218" s="3"/>
      <c r="M1218" s="3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</row>
    <row r="1219" spans="1:24" ht="11.25">
      <c r="A1219" s="1"/>
      <c r="B1219" s="38"/>
      <c r="C1219" s="38"/>
      <c r="D1219" s="3"/>
      <c r="M1219" s="3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</row>
    <row r="1220" spans="1:24" ht="11.25">
      <c r="A1220" s="1"/>
      <c r="B1220" s="38"/>
      <c r="C1220" s="38"/>
      <c r="D1220" s="3"/>
      <c r="M1220" s="3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</row>
    <row r="1221" spans="1:24" ht="11.25">
      <c r="A1221" s="1"/>
      <c r="B1221" s="38"/>
      <c r="C1221" s="38"/>
      <c r="D1221" s="3"/>
      <c r="M1221" s="3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</row>
    <row r="1222" spans="1:24" ht="11.25">
      <c r="A1222" s="1"/>
      <c r="B1222" s="38"/>
      <c r="C1222" s="38"/>
      <c r="D1222" s="3"/>
      <c r="M1222" s="3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</row>
    <row r="1223" spans="1:24" ht="11.25">
      <c r="A1223" s="1"/>
      <c r="B1223" s="38"/>
      <c r="C1223" s="38"/>
      <c r="D1223" s="3"/>
      <c r="M1223" s="3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</row>
    <row r="1224" spans="1:24" ht="11.25">
      <c r="A1224" s="1"/>
      <c r="B1224" s="38"/>
      <c r="C1224" s="38"/>
      <c r="D1224" s="3"/>
      <c r="M1224" s="3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</row>
    <row r="1225" spans="1:24" ht="11.25">
      <c r="A1225" s="1"/>
      <c r="B1225" s="38"/>
      <c r="C1225" s="38"/>
      <c r="D1225" s="3"/>
      <c r="M1225" s="3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</row>
    <row r="1226" spans="1:24" ht="11.25">
      <c r="A1226" s="1"/>
      <c r="B1226" s="38"/>
      <c r="C1226" s="38"/>
      <c r="D1226" s="3"/>
      <c r="M1226" s="3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</row>
    <row r="1227" spans="1:24" ht="11.25">
      <c r="A1227" s="1"/>
      <c r="B1227" s="38"/>
      <c r="C1227" s="38"/>
      <c r="D1227" s="3"/>
      <c r="M1227" s="3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</row>
    <row r="1228" spans="1:24" ht="11.25">
      <c r="A1228" s="1"/>
      <c r="B1228" s="38"/>
      <c r="C1228" s="38"/>
      <c r="D1228" s="3"/>
      <c r="M1228" s="3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</row>
    <row r="1229" spans="1:24" ht="11.25">
      <c r="A1229" s="1"/>
      <c r="B1229" s="38"/>
      <c r="C1229" s="38"/>
      <c r="D1229" s="3"/>
      <c r="M1229" s="3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</row>
    <row r="1230" spans="1:24" ht="11.25">
      <c r="A1230" s="1"/>
      <c r="B1230" s="38"/>
      <c r="C1230" s="38"/>
      <c r="D1230" s="3"/>
      <c r="M1230" s="3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</row>
    <row r="1231" spans="1:24" ht="11.25">
      <c r="A1231" s="1"/>
      <c r="B1231" s="38"/>
      <c r="C1231" s="38"/>
      <c r="D1231" s="3"/>
      <c r="M1231" s="3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</row>
    <row r="1232" spans="1:24" ht="11.25">
      <c r="A1232" s="1"/>
      <c r="B1232" s="38"/>
      <c r="C1232" s="38"/>
      <c r="D1232" s="3"/>
      <c r="M1232" s="3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</row>
    <row r="1233" spans="1:24" ht="11.25">
      <c r="A1233" s="1"/>
      <c r="B1233" s="38"/>
      <c r="C1233" s="38"/>
      <c r="D1233" s="3"/>
      <c r="M1233" s="3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</row>
    <row r="1234" spans="1:24" ht="11.25">
      <c r="A1234" s="1"/>
      <c r="B1234" s="38"/>
      <c r="C1234" s="38"/>
      <c r="D1234" s="3"/>
      <c r="M1234" s="3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</row>
    <row r="1235" spans="1:24" ht="11.25">
      <c r="A1235" s="1"/>
      <c r="B1235" s="38"/>
      <c r="C1235" s="38"/>
      <c r="D1235" s="3"/>
      <c r="M1235" s="3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</row>
    <row r="1236" spans="1:24" ht="11.25">
      <c r="A1236" s="1"/>
      <c r="B1236" s="38"/>
      <c r="C1236" s="38"/>
      <c r="D1236" s="3"/>
      <c r="M1236" s="3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</row>
    <row r="1237" spans="1:24" ht="11.25">
      <c r="A1237" s="1"/>
      <c r="B1237" s="38"/>
      <c r="C1237" s="38"/>
      <c r="D1237" s="3"/>
      <c r="M1237" s="3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</row>
    <row r="1238" spans="1:24" ht="11.25">
      <c r="A1238" s="1"/>
      <c r="B1238" s="38"/>
      <c r="C1238" s="38"/>
      <c r="D1238" s="3"/>
      <c r="M1238" s="3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</row>
    <row r="1239" spans="1:24" ht="11.25">
      <c r="A1239" s="1"/>
      <c r="B1239" s="38"/>
      <c r="C1239" s="38"/>
      <c r="D1239" s="3"/>
      <c r="M1239" s="3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</row>
    <row r="1240" spans="1:24" ht="11.25">
      <c r="A1240" s="1"/>
      <c r="B1240" s="38"/>
      <c r="C1240" s="38"/>
      <c r="D1240" s="3"/>
      <c r="M1240" s="3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</row>
    <row r="1241" spans="1:24" ht="11.25">
      <c r="A1241" s="1"/>
      <c r="B1241" s="38"/>
      <c r="C1241" s="38"/>
      <c r="D1241" s="3"/>
      <c r="M1241" s="3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</row>
    <row r="1242" spans="1:24" ht="11.25">
      <c r="A1242" s="1"/>
      <c r="B1242" s="38"/>
      <c r="C1242" s="38"/>
      <c r="D1242" s="3"/>
      <c r="M1242" s="3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</row>
    <row r="1243" spans="1:24" ht="11.25">
      <c r="A1243" s="1"/>
      <c r="B1243" s="38"/>
      <c r="C1243" s="38"/>
      <c r="D1243" s="3"/>
      <c r="M1243" s="3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</row>
    <row r="1244" spans="1:24" ht="11.25">
      <c r="A1244" s="1"/>
      <c r="B1244" s="38"/>
      <c r="C1244" s="38"/>
      <c r="D1244" s="3"/>
      <c r="M1244" s="3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</row>
    <row r="1245" spans="1:24" ht="11.25">
      <c r="A1245" s="1"/>
      <c r="B1245" s="38"/>
      <c r="C1245" s="38"/>
      <c r="D1245" s="3"/>
      <c r="M1245" s="3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</row>
    <row r="1246" spans="1:24" ht="11.25">
      <c r="A1246" s="1"/>
      <c r="B1246" s="38"/>
      <c r="C1246" s="38"/>
      <c r="D1246" s="3"/>
      <c r="M1246" s="3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</row>
    <row r="1247" spans="1:24" ht="11.25">
      <c r="A1247" s="1"/>
      <c r="B1247" s="38"/>
      <c r="C1247" s="38"/>
      <c r="D1247" s="3"/>
      <c r="M1247" s="3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</row>
    <row r="1248" spans="1:24" ht="11.25">
      <c r="A1248" s="1"/>
      <c r="B1248" s="38"/>
      <c r="C1248" s="38"/>
      <c r="D1248" s="3"/>
      <c r="M1248" s="3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</row>
    <row r="1249" spans="1:24" ht="11.25">
      <c r="A1249" s="1"/>
      <c r="B1249" s="38"/>
      <c r="C1249" s="38"/>
      <c r="D1249" s="3"/>
      <c r="M1249" s="3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</row>
    <row r="1250" spans="1:24" ht="11.25">
      <c r="A1250" s="1"/>
      <c r="B1250" s="38"/>
      <c r="C1250" s="38"/>
      <c r="D1250" s="3"/>
      <c r="M1250" s="3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</row>
    <row r="1251" spans="1:24" ht="11.25">
      <c r="A1251" s="1"/>
      <c r="B1251" s="38"/>
      <c r="C1251" s="38"/>
      <c r="D1251" s="3"/>
      <c r="M1251" s="3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</row>
    <row r="1252" spans="1:24" ht="11.25">
      <c r="A1252" s="1"/>
      <c r="B1252" s="38"/>
      <c r="C1252" s="38"/>
      <c r="D1252" s="3"/>
      <c r="M1252" s="3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</row>
    <row r="1253" spans="1:24" ht="11.25">
      <c r="A1253" s="1"/>
      <c r="B1253" s="38"/>
      <c r="C1253" s="38"/>
      <c r="D1253" s="3"/>
      <c r="M1253" s="3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</row>
    <row r="1254" spans="1:24" ht="11.25">
      <c r="A1254" s="1"/>
      <c r="B1254" s="38"/>
      <c r="C1254" s="38"/>
      <c r="D1254" s="3"/>
      <c r="M1254" s="3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</row>
    <row r="1255" spans="1:24" ht="11.25">
      <c r="A1255" s="1"/>
      <c r="B1255" s="38"/>
      <c r="C1255" s="38"/>
      <c r="D1255" s="3"/>
      <c r="M1255" s="3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</row>
    <row r="1256" spans="1:24" ht="11.25">
      <c r="A1256" s="1"/>
      <c r="B1256" s="38"/>
      <c r="C1256" s="38"/>
      <c r="D1256" s="3"/>
      <c r="M1256" s="3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</row>
    <row r="1257" spans="1:24" ht="11.25">
      <c r="A1257" s="1"/>
      <c r="B1257" s="38"/>
      <c r="C1257" s="38"/>
      <c r="D1257" s="3"/>
      <c r="M1257" s="3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</row>
    <row r="1258" spans="1:24" ht="11.25">
      <c r="A1258" s="1"/>
      <c r="B1258" s="38"/>
      <c r="C1258" s="38"/>
      <c r="D1258" s="3"/>
      <c r="M1258" s="3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</row>
    <row r="1259" spans="1:24" ht="11.25">
      <c r="A1259" s="1"/>
      <c r="B1259" s="38"/>
      <c r="C1259" s="38"/>
      <c r="D1259" s="3"/>
      <c r="M1259" s="3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</row>
    <row r="1260" spans="1:24" ht="11.25">
      <c r="A1260" s="1"/>
      <c r="B1260" s="38"/>
      <c r="C1260" s="38"/>
      <c r="D1260" s="3"/>
      <c r="M1260" s="3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</row>
    <row r="1261" spans="1:24" ht="11.25">
      <c r="A1261" s="1"/>
      <c r="B1261" s="38"/>
      <c r="C1261" s="38"/>
      <c r="D1261" s="3"/>
      <c r="M1261" s="3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</row>
    <row r="1262" spans="1:24" ht="11.25">
      <c r="A1262" s="1"/>
      <c r="B1262" s="38"/>
      <c r="C1262" s="38"/>
      <c r="D1262" s="3"/>
      <c r="M1262" s="3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</row>
    <row r="1263" spans="1:24" ht="11.25">
      <c r="A1263" s="1"/>
      <c r="B1263" s="38"/>
      <c r="C1263" s="38"/>
      <c r="D1263" s="3"/>
      <c r="M1263" s="3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</row>
    <row r="1264" spans="1:24" ht="11.25">
      <c r="A1264" s="1"/>
      <c r="B1264" s="38"/>
      <c r="C1264" s="38"/>
      <c r="D1264" s="3"/>
      <c r="M1264" s="3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</row>
    <row r="1265" spans="1:24" ht="11.25">
      <c r="A1265" s="1"/>
      <c r="B1265" s="38"/>
      <c r="C1265" s="38"/>
      <c r="D1265" s="3"/>
      <c r="M1265" s="3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</row>
    <row r="1266" spans="1:24" ht="11.25">
      <c r="A1266" s="1"/>
      <c r="B1266" s="38"/>
      <c r="C1266" s="38"/>
      <c r="D1266" s="3"/>
      <c r="M1266" s="3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</row>
    <row r="1267" spans="1:24" ht="11.25">
      <c r="A1267" s="1"/>
      <c r="B1267" s="38"/>
      <c r="C1267" s="38"/>
      <c r="D1267" s="3"/>
      <c r="M1267" s="3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</row>
    <row r="1268" spans="1:24" ht="11.25">
      <c r="A1268" s="1"/>
      <c r="B1268" s="38"/>
      <c r="C1268" s="38"/>
      <c r="D1268" s="3"/>
      <c r="M1268" s="3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</row>
    <row r="1269" spans="1:24" ht="11.25">
      <c r="A1269" s="1"/>
      <c r="B1269" s="38"/>
      <c r="C1269" s="38"/>
      <c r="D1269" s="3"/>
      <c r="M1269" s="3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</row>
    <row r="1270" spans="1:24" ht="11.25">
      <c r="A1270" s="1"/>
      <c r="B1270" s="38"/>
      <c r="C1270" s="38"/>
      <c r="D1270" s="3"/>
      <c r="M1270" s="3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</row>
    <row r="1271" spans="1:24" ht="11.25">
      <c r="A1271" s="1"/>
      <c r="B1271" s="38"/>
      <c r="C1271" s="38"/>
      <c r="D1271" s="3"/>
      <c r="M1271" s="3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</row>
    <row r="1272" spans="1:24" ht="11.25">
      <c r="A1272" s="1"/>
      <c r="B1272" s="38"/>
      <c r="C1272" s="38"/>
      <c r="D1272" s="3"/>
      <c r="M1272" s="3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</row>
    <row r="1273" spans="1:24" ht="11.25">
      <c r="A1273" s="1"/>
      <c r="B1273" s="38"/>
      <c r="C1273" s="38"/>
      <c r="D1273" s="3"/>
      <c r="M1273" s="3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</row>
    <row r="1274" spans="1:24" ht="11.25">
      <c r="A1274" s="1"/>
      <c r="B1274" s="38"/>
      <c r="C1274" s="38"/>
      <c r="D1274" s="3"/>
      <c r="M1274" s="3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</row>
    <row r="1275" spans="1:24" ht="11.25">
      <c r="A1275" s="1"/>
      <c r="B1275" s="38"/>
      <c r="C1275" s="38"/>
      <c r="D1275" s="3"/>
      <c r="M1275" s="3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</row>
    <row r="1276" spans="1:24" ht="11.25">
      <c r="A1276" s="1"/>
      <c r="B1276" s="38"/>
      <c r="C1276" s="38"/>
      <c r="D1276" s="3"/>
      <c r="M1276" s="3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</row>
    <row r="1277" spans="1:24" ht="11.25">
      <c r="A1277" s="1"/>
      <c r="B1277" s="38"/>
      <c r="C1277" s="38"/>
      <c r="D1277" s="3"/>
      <c r="M1277" s="3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</row>
    <row r="1278" spans="1:24" ht="11.25">
      <c r="A1278" s="1"/>
      <c r="B1278" s="38"/>
      <c r="C1278" s="38"/>
      <c r="D1278" s="3"/>
      <c r="M1278" s="3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</row>
    <row r="1279" spans="1:24" ht="11.25">
      <c r="A1279" s="1"/>
      <c r="B1279" s="38"/>
      <c r="C1279" s="38"/>
      <c r="D1279" s="3"/>
      <c r="M1279" s="3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</row>
    <row r="1280" spans="1:24" ht="11.25">
      <c r="A1280" s="1"/>
      <c r="B1280" s="38"/>
      <c r="C1280" s="38"/>
      <c r="D1280" s="3"/>
      <c r="M1280" s="3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</row>
    <row r="1281" spans="1:24" ht="11.25">
      <c r="A1281" s="1"/>
      <c r="B1281" s="38"/>
      <c r="C1281" s="38"/>
      <c r="D1281" s="3"/>
      <c r="M1281" s="3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</row>
    <row r="1282" spans="1:24" ht="11.25">
      <c r="A1282" s="1"/>
      <c r="B1282" s="38"/>
      <c r="C1282" s="38"/>
      <c r="D1282" s="3"/>
      <c r="M1282" s="3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</row>
    <row r="1283" spans="1:24" ht="11.25">
      <c r="A1283" s="1"/>
      <c r="B1283" s="38"/>
      <c r="C1283" s="38"/>
      <c r="D1283" s="3"/>
      <c r="M1283" s="3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</row>
    <row r="1284" spans="1:24" ht="11.25">
      <c r="A1284" s="1"/>
      <c r="B1284" s="38"/>
      <c r="C1284" s="38"/>
      <c r="D1284" s="3"/>
      <c r="M1284" s="3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</row>
    <row r="1285" spans="1:24" ht="11.25">
      <c r="A1285" s="1"/>
      <c r="B1285" s="38"/>
      <c r="C1285" s="38"/>
      <c r="D1285" s="3"/>
      <c r="M1285" s="3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</row>
    <row r="1286" spans="1:24" ht="11.25">
      <c r="A1286" s="1"/>
      <c r="B1286" s="38"/>
      <c r="C1286" s="38"/>
      <c r="D1286" s="3"/>
      <c r="M1286" s="3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</row>
    <row r="1287" spans="1:24" ht="11.25">
      <c r="A1287" s="1"/>
      <c r="B1287" s="38"/>
      <c r="C1287" s="38"/>
      <c r="D1287" s="3"/>
      <c r="M1287" s="3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</row>
    <row r="1288" spans="1:24" ht="11.25">
      <c r="A1288" s="1"/>
      <c r="B1288" s="38"/>
      <c r="C1288" s="38"/>
      <c r="D1288" s="3"/>
      <c r="M1288" s="3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</row>
    <row r="1289" spans="1:24" ht="11.25">
      <c r="A1289" s="1"/>
      <c r="B1289" s="38"/>
      <c r="C1289" s="38"/>
      <c r="D1289" s="3"/>
      <c r="M1289" s="3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</row>
    <row r="1290" spans="1:24" ht="11.25">
      <c r="A1290" s="1"/>
      <c r="B1290" s="38"/>
      <c r="C1290" s="38"/>
      <c r="D1290" s="3"/>
      <c r="M1290" s="3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</row>
    <row r="1291" spans="1:24" ht="11.25">
      <c r="A1291" s="1"/>
      <c r="B1291" s="38"/>
      <c r="C1291" s="38"/>
      <c r="D1291" s="3"/>
      <c r="M1291" s="3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</row>
    <row r="1292" spans="1:24" ht="11.25">
      <c r="A1292" s="1"/>
      <c r="B1292" s="38"/>
      <c r="C1292" s="38"/>
      <c r="D1292" s="3"/>
      <c r="M1292" s="3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</row>
    <row r="1293" spans="1:24" ht="11.25">
      <c r="A1293" s="1"/>
      <c r="B1293" s="38"/>
      <c r="C1293" s="38"/>
      <c r="D1293" s="3"/>
      <c r="M1293" s="3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</row>
    <row r="1294" spans="1:24" ht="11.25">
      <c r="A1294" s="1"/>
      <c r="B1294" s="38"/>
      <c r="C1294" s="38"/>
      <c r="D1294" s="3"/>
      <c r="M1294" s="3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</row>
    <row r="1295" spans="1:24" ht="11.25">
      <c r="A1295" s="1"/>
      <c r="B1295" s="38"/>
      <c r="C1295" s="38"/>
      <c r="D1295" s="3"/>
      <c r="M1295" s="3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</row>
    <row r="1296" spans="1:24" ht="11.25">
      <c r="A1296" s="1"/>
      <c r="B1296" s="38"/>
      <c r="C1296" s="38"/>
      <c r="D1296" s="3"/>
      <c r="M1296" s="3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</row>
    <row r="1297" spans="1:24" ht="11.25">
      <c r="A1297" s="1"/>
      <c r="B1297" s="38"/>
      <c r="C1297" s="38"/>
      <c r="D1297" s="3"/>
      <c r="M1297" s="3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</row>
    <row r="1298" spans="1:24" ht="11.25">
      <c r="A1298" s="1"/>
      <c r="B1298" s="38"/>
      <c r="C1298" s="38"/>
      <c r="D1298" s="3"/>
      <c r="M1298" s="3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</row>
    <row r="1299" spans="1:24" ht="11.25">
      <c r="A1299" s="1"/>
      <c r="B1299" s="38"/>
      <c r="C1299" s="38"/>
      <c r="D1299" s="3"/>
      <c r="M1299" s="3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</row>
    <row r="1300" spans="1:24" ht="11.25">
      <c r="A1300" s="1"/>
      <c r="B1300" s="38"/>
      <c r="C1300" s="38"/>
      <c r="D1300" s="3"/>
      <c r="M1300" s="3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</row>
    <row r="1301" spans="1:24" ht="11.25">
      <c r="A1301" s="1"/>
      <c r="B1301" s="38"/>
      <c r="C1301" s="38"/>
      <c r="D1301" s="3"/>
      <c r="M1301" s="3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</row>
    <row r="1302" spans="1:24" ht="11.25">
      <c r="A1302" s="1"/>
      <c r="B1302" s="38"/>
      <c r="C1302" s="38"/>
      <c r="D1302" s="3"/>
      <c r="M1302" s="3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</row>
    <row r="1303" spans="1:24" ht="11.25">
      <c r="A1303" s="1"/>
      <c r="B1303" s="38"/>
      <c r="C1303" s="38"/>
      <c r="D1303" s="3"/>
      <c r="M1303" s="3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</row>
    <row r="1304" spans="1:24" ht="11.25">
      <c r="A1304" s="1"/>
      <c r="B1304" s="38"/>
      <c r="C1304" s="38"/>
      <c r="D1304" s="3"/>
      <c r="M1304" s="3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</row>
    <row r="1305" spans="1:24" ht="11.25">
      <c r="A1305" s="1"/>
      <c r="B1305" s="38"/>
      <c r="C1305" s="38"/>
      <c r="D1305" s="3"/>
      <c r="M1305" s="3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</row>
    <row r="1306" spans="1:24" ht="11.25">
      <c r="A1306" s="1"/>
      <c r="B1306" s="38"/>
      <c r="C1306" s="38"/>
      <c r="D1306" s="3"/>
      <c r="M1306" s="3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</row>
    <row r="1307" spans="1:24" ht="11.25">
      <c r="A1307" s="1"/>
      <c r="B1307" s="38"/>
      <c r="C1307" s="38"/>
      <c r="D1307" s="3"/>
      <c r="M1307" s="3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</row>
    <row r="1308" spans="1:24" ht="11.25">
      <c r="A1308" s="1"/>
      <c r="B1308" s="38"/>
      <c r="C1308" s="38"/>
      <c r="D1308" s="3"/>
      <c r="M1308" s="3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</row>
    <row r="1309" spans="1:24" ht="11.25">
      <c r="A1309" s="1"/>
      <c r="B1309" s="38"/>
      <c r="C1309" s="38"/>
      <c r="D1309" s="3"/>
      <c r="M1309" s="3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</row>
    <row r="1310" spans="1:24" ht="11.25">
      <c r="A1310" s="1"/>
      <c r="B1310" s="38"/>
      <c r="C1310" s="38"/>
      <c r="D1310" s="3"/>
      <c r="M1310" s="3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</row>
    <row r="1311" spans="1:24" ht="11.25">
      <c r="A1311" s="1"/>
      <c r="B1311" s="38"/>
      <c r="C1311" s="38"/>
      <c r="D1311" s="3"/>
      <c r="M1311" s="3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</row>
    <row r="1312" spans="1:24" ht="11.25">
      <c r="A1312" s="1"/>
      <c r="B1312" s="38"/>
      <c r="C1312" s="38"/>
      <c r="D1312" s="3"/>
      <c r="M1312" s="3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</row>
    <row r="1313" spans="1:24" ht="11.25">
      <c r="A1313" s="1"/>
      <c r="B1313" s="38"/>
      <c r="C1313" s="38"/>
      <c r="D1313" s="3"/>
      <c r="M1313" s="3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</row>
    <row r="1314" spans="1:24" ht="11.25">
      <c r="A1314" s="1"/>
      <c r="B1314" s="38"/>
      <c r="C1314" s="38"/>
      <c r="D1314" s="3"/>
      <c r="M1314" s="3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</row>
    <row r="1315" spans="1:24" ht="11.25">
      <c r="A1315" s="1"/>
      <c r="B1315" s="38"/>
      <c r="C1315" s="38"/>
      <c r="D1315" s="3"/>
      <c r="M1315" s="3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</row>
    <row r="1316" spans="1:24" ht="11.25">
      <c r="A1316" s="1"/>
      <c r="B1316" s="38"/>
      <c r="C1316" s="38"/>
      <c r="D1316" s="3"/>
      <c r="M1316" s="3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</row>
    <row r="1317" spans="1:24" ht="11.25">
      <c r="A1317" s="1"/>
      <c r="B1317" s="38"/>
      <c r="C1317" s="38"/>
      <c r="D1317" s="3"/>
      <c r="M1317" s="3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</row>
    <row r="1318" spans="1:24" ht="11.25">
      <c r="A1318" s="1"/>
      <c r="B1318" s="38"/>
      <c r="C1318" s="38"/>
      <c r="D1318" s="3"/>
      <c r="M1318" s="3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</row>
    <row r="1319" spans="1:24" ht="11.25">
      <c r="A1319" s="1"/>
      <c r="B1319" s="38"/>
      <c r="C1319" s="38"/>
      <c r="D1319" s="3"/>
      <c r="M1319" s="3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</row>
    <row r="1320" spans="1:24" ht="11.25">
      <c r="A1320" s="1"/>
      <c r="B1320" s="38"/>
      <c r="C1320" s="38"/>
      <c r="D1320" s="3"/>
      <c r="M1320" s="3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</row>
    <row r="1321" spans="1:24" ht="11.25">
      <c r="A1321" s="1"/>
      <c r="B1321" s="38"/>
      <c r="C1321" s="38"/>
      <c r="D1321" s="3"/>
      <c r="M1321" s="3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</row>
    <row r="1322" spans="1:24" ht="11.25">
      <c r="A1322" s="1"/>
      <c r="B1322" s="38"/>
      <c r="C1322" s="38"/>
      <c r="D1322" s="3"/>
      <c r="M1322" s="3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</row>
    <row r="1323" spans="1:24" ht="11.25">
      <c r="A1323" s="1"/>
      <c r="B1323" s="38"/>
      <c r="C1323" s="38"/>
      <c r="D1323" s="3"/>
      <c r="M1323" s="3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</row>
    <row r="1324" spans="1:24" ht="11.25">
      <c r="A1324" s="1"/>
      <c r="B1324" s="38"/>
      <c r="C1324" s="38"/>
      <c r="D1324" s="3"/>
      <c r="M1324" s="3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</row>
    <row r="1325" spans="1:24" ht="11.25">
      <c r="A1325" s="1"/>
      <c r="B1325" s="38"/>
      <c r="C1325" s="38"/>
      <c r="D1325" s="3"/>
      <c r="M1325" s="3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</row>
    <row r="1326" spans="1:24" ht="11.25">
      <c r="A1326" s="1"/>
      <c r="B1326" s="38"/>
      <c r="C1326" s="38"/>
      <c r="D1326" s="3"/>
      <c r="M1326" s="3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</row>
    <row r="1327" spans="1:24" ht="11.25">
      <c r="A1327" s="1"/>
      <c r="B1327" s="38"/>
      <c r="C1327" s="38"/>
      <c r="D1327" s="3"/>
      <c r="M1327" s="3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</row>
    <row r="1328" spans="1:24" ht="11.25">
      <c r="A1328" s="1"/>
      <c r="B1328" s="38"/>
      <c r="C1328" s="38"/>
      <c r="D1328" s="3"/>
      <c r="M1328" s="3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</row>
    <row r="1329" spans="1:24" ht="11.25">
      <c r="A1329" s="1"/>
      <c r="B1329" s="38"/>
      <c r="C1329" s="38"/>
      <c r="D1329" s="3"/>
      <c r="M1329" s="3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</row>
    <row r="1330" spans="1:24" ht="11.25">
      <c r="A1330" s="1"/>
      <c r="B1330" s="38"/>
      <c r="C1330" s="38"/>
      <c r="D1330" s="3"/>
      <c r="M1330" s="3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</row>
    <row r="1331" spans="1:24" ht="11.25">
      <c r="A1331" s="1"/>
      <c r="B1331" s="38"/>
      <c r="C1331" s="38"/>
      <c r="D1331" s="3"/>
      <c r="M1331" s="3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</row>
    <row r="1332" spans="1:24" ht="11.25">
      <c r="A1332" s="1"/>
      <c r="B1332" s="38"/>
      <c r="C1332" s="38"/>
      <c r="D1332" s="3"/>
      <c r="M1332" s="3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</row>
    <row r="1333" spans="1:24" ht="11.25">
      <c r="A1333" s="1"/>
      <c r="B1333" s="38"/>
      <c r="C1333" s="38"/>
      <c r="D1333" s="3"/>
      <c r="M1333" s="3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</row>
    <row r="1334" spans="1:24" ht="11.25">
      <c r="A1334" s="1"/>
      <c r="B1334" s="38"/>
      <c r="C1334" s="38"/>
      <c r="D1334" s="3"/>
      <c r="M1334" s="3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</row>
    <row r="1335" spans="1:24" ht="11.25">
      <c r="A1335" s="1"/>
      <c r="B1335" s="38"/>
      <c r="C1335" s="38"/>
      <c r="D1335" s="3"/>
      <c r="M1335" s="3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</row>
    <row r="1336" spans="1:24" ht="11.25">
      <c r="A1336" s="1"/>
      <c r="B1336" s="38"/>
      <c r="C1336" s="38"/>
      <c r="D1336" s="3"/>
      <c r="M1336" s="3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</row>
    <row r="1337" spans="1:24" ht="11.25">
      <c r="A1337" s="1"/>
      <c r="B1337" s="38"/>
      <c r="C1337" s="38"/>
      <c r="D1337" s="3"/>
      <c r="M1337" s="3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</row>
    <row r="1338" spans="1:24" ht="11.25">
      <c r="A1338" s="1"/>
      <c r="B1338" s="38"/>
      <c r="C1338" s="38"/>
      <c r="D1338" s="3"/>
      <c r="M1338" s="3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</row>
    <row r="1339" spans="1:24" ht="11.25">
      <c r="A1339" s="1"/>
      <c r="B1339" s="38"/>
      <c r="C1339" s="38"/>
      <c r="D1339" s="3"/>
      <c r="M1339" s="3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</row>
    <row r="1340" spans="1:24" ht="11.25">
      <c r="A1340" s="1"/>
      <c r="B1340" s="38"/>
      <c r="C1340" s="38"/>
      <c r="D1340" s="3"/>
      <c r="M1340" s="3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</row>
    <row r="1341" spans="1:24" ht="11.25">
      <c r="A1341" s="1"/>
      <c r="B1341" s="38"/>
      <c r="C1341" s="38"/>
      <c r="D1341" s="3"/>
      <c r="M1341" s="3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</row>
    <row r="1342" spans="1:24" ht="11.25">
      <c r="A1342" s="1"/>
      <c r="B1342" s="38"/>
      <c r="C1342" s="38"/>
      <c r="D1342" s="3"/>
      <c r="M1342" s="3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</row>
    <row r="1343" spans="1:24" ht="11.25">
      <c r="A1343" s="1"/>
      <c r="B1343" s="38"/>
      <c r="C1343" s="38"/>
      <c r="D1343" s="3"/>
      <c r="M1343" s="3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</row>
    <row r="1344" spans="1:24" ht="11.25">
      <c r="A1344" s="1"/>
      <c r="B1344" s="38"/>
      <c r="C1344" s="38"/>
      <c r="D1344" s="3"/>
      <c r="M1344" s="3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</row>
    <row r="1345" spans="1:24" ht="11.25">
      <c r="A1345" s="1"/>
      <c r="B1345" s="38"/>
      <c r="C1345" s="38"/>
      <c r="D1345" s="3"/>
      <c r="M1345" s="3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</row>
    <row r="1346" spans="1:24" ht="11.25">
      <c r="A1346" s="1"/>
      <c r="B1346" s="38"/>
      <c r="C1346" s="38"/>
      <c r="D1346" s="3"/>
      <c r="M1346" s="3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</row>
    <row r="1347" spans="1:24" ht="11.25">
      <c r="A1347" s="1"/>
      <c r="B1347" s="38"/>
      <c r="C1347" s="38"/>
      <c r="D1347" s="3"/>
      <c r="M1347" s="3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</row>
  </sheetData>
  <sheetProtection/>
  <mergeCells count="1">
    <mergeCell ref="A2:Y3"/>
  </mergeCells>
  <printOptions/>
  <pageMargins left="0.7519685039370079" right="0.7519685039370079" top="1" bottom="1" header="0.5" footer="0.5"/>
  <pageSetup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Camaron De La Isla</dc:creator>
  <cp:keywords/>
  <dc:description/>
  <cp:lastModifiedBy>jsilvac</cp:lastModifiedBy>
  <dcterms:created xsi:type="dcterms:W3CDTF">2011-03-01T00:37:13Z</dcterms:created>
  <dcterms:modified xsi:type="dcterms:W3CDTF">2014-01-28T21:49:23Z</dcterms:modified>
  <cp:category/>
  <cp:version/>
  <cp:contentType/>
  <cp:contentStatus/>
</cp:coreProperties>
</file>