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8495" windowHeight="8385" activeTab="0"/>
  </bookViews>
  <sheets>
    <sheet name="Índice" sheetId="1" r:id="rId1"/>
    <sheet name="Tabla A1." sheetId="2" r:id="rId2"/>
    <sheet name="Tabla A2." sheetId="3" r:id="rId3"/>
    <sheet name="Tabla A3." sheetId="4" r:id="rId4"/>
    <sheet name="Tabla A4." sheetId="5" r:id="rId5"/>
    <sheet name="Tabla A5." sheetId="6" r:id="rId6"/>
    <sheet name="Tabla A6." sheetId="7" r:id="rId7"/>
    <sheet name="Apéndice B" sheetId="8" r:id="rId8"/>
  </sheets>
  <definedNames>
    <definedName name="_xlnm.Print_Area" localSheetId="2">'Tabla A2.'!$A$1:$L$124</definedName>
  </definedNames>
  <calcPr fullCalcOnLoad="1"/>
</workbook>
</file>

<file path=xl/sharedStrings.xml><?xml version="1.0" encoding="utf-8"?>
<sst xmlns="http://schemas.openxmlformats.org/spreadsheetml/2006/main" count="1037" uniqueCount="427">
  <si>
    <t>APÉNDICE B. Técnicas Analíticas</t>
  </si>
  <si>
    <t xml:space="preserve">Suplemento electrónico 26-3-02 </t>
  </si>
  <si>
    <t>Revista Mexicana de Ciencias Geológicas, 2009, 26(3), 709-728</t>
  </si>
  <si>
    <t>Característica</t>
  </si>
  <si>
    <r>
      <rPr>
        <sz val="10"/>
        <color indexed="8"/>
        <rFont val="Times New Roman"/>
        <family val="1"/>
      </rPr>
      <t>•</t>
    </r>
    <r>
      <rPr>
        <i/>
        <sz val="10"/>
        <color indexed="8"/>
        <rFont val="Times New Roman"/>
        <family val="1"/>
      </rPr>
      <t xml:space="preserve"> Elementos Mayores</t>
    </r>
  </si>
  <si>
    <t xml:space="preserve">Calcoalcalina </t>
  </si>
  <si>
    <t>alta en K</t>
  </si>
  <si>
    <t>baja en K</t>
  </si>
  <si>
    <t>Provincia Mojave</t>
  </si>
  <si>
    <t>Zona de Transición</t>
  </si>
  <si>
    <t>Provincia Yavapai</t>
  </si>
  <si>
    <t>Provincia Mazatzal</t>
  </si>
  <si>
    <t>• Mesoproterozoico</t>
  </si>
  <si>
    <t>1100 Ma</t>
  </si>
  <si>
    <t>N.D.</t>
  </si>
  <si>
    <t>*N.D. = No disponible</t>
  </si>
  <si>
    <t>Tipo de roca plutónica</t>
  </si>
  <si>
    <t>Monzogranito, sienogranito,</t>
  </si>
  <si>
    <t>granodiorita y diorita</t>
  </si>
  <si>
    <t>Granodiorita, cuarzomonzonita,</t>
  </si>
  <si>
    <t>y granito</t>
  </si>
  <si>
    <t>Cuarzodiorita, tonalita,</t>
  </si>
  <si>
    <t>granito y granodiorita</t>
  </si>
  <si>
    <t>Granodiorita, granito</t>
  </si>
  <si>
    <t>y diorita</t>
  </si>
  <si>
    <t>Baja</t>
  </si>
  <si>
    <t>Alta</t>
  </si>
  <si>
    <t>Alta (&gt;4)</t>
  </si>
  <si>
    <t xml:space="preserve">Promedio </t>
  </si>
  <si>
    <r>
      <rPr>
        <sz val="10"/>
        <color indexed="8"/>
        <rFont val="Times New Roman"/>
        <family val="1"/>
      </rPr>
      <t>•</t>
    </r>
    <r>
      <rPr>
        <i/>
        <sz val="10"/>
        <color indexed="8"/>
        <rFont val="Times New Roman"/>
        <family val="1"/>
      </rPr>
      <t xml:space="preserve"> Isótopos de Pb (relación)</t>
    </r>
  </si>
  <si>
    <r>
      <rPr>
        <sz val="10"/>
        <color indexed="8"/>
        <rFont val="Times New Roman"/>
        <family val="1"/>
      </rPr>
      <t>•</t>
    </r>
    <r>
      <rPr>
        <i/>
        <sz val="10"/>
        <color indexed="8"/>
        <rFont val="Times New Roman"/>
        <family val="1"/>
      </rPr>
      <t xml:space="preserve"> Isótopos de Nd</t>
    </r>
  </si>
  <si>
    <r>
      <t xml:space="preserve">           • </t>
    </r>
    <r>
      <rPr>
        <i/>
        <sz val="10"/>
        <color indexed="8"/>
        <rFont val="Times New Roman"/>
        <family val="1"/>
      </rPr>
      <t>Edad modelo Nd (T</t>
    </r>
    <r>
      <rPr>
        <i/>
        <vertAlign val="subscript"/>
        <sz val="10"/>
        <color indexed="8"/>
        <rFont val="Times New Roman"/>
        <family val="1"/>
      </rPr>
      <t>DM</t>
    </r>
    <r>
      <rPr>
        <i/>
        <sz val="10"/>
        <color indexed="8"/>
        <rFont val="Times New Roman"/>
        <family val="1"/>
      </rPr>
      <t>)</t>
    </r>
  </si>
  <si>
    <r>
      <t xml:space="preserve">          </t>
    </r>
    <r>
      <rPr>
        <sz val="10"/>
        <color indexed="8"/>
        <rFont val="Times New Roman"/>
        <family val="1"/>
      </rPr>
      <t>•</t>
    </r>
    <r>
      <rPr>
        <i/>
        <sz val="10"/>
        <color indexed="8"/>
        <rFont val="Times New Roman"/>
        <family val="1"/>
      </rPr>
      <t xml:space="preserve"> Provincia Nd</t>
    </r>
  </si>
  <si>
    <t>(-3 a +1)</t>
  </si>
  <si>
    <t>(-5.5 a -1.4) en Death Valley</t>
  </si>
  <si>
    <t>&gt;2.6 Ga en Death Valley</t>
  </si>
  <si>
    <t>Provincia Nd 1</t>
  </si>
  <si>
    <t>Altamente variable entre las provincias</t>
  </si>
  <si>
    <t>Mojave y Yavapai</t>
  </si>
  <si>
    <t>Provincia Nd 1, 2 y 3</t>
  </si>
  <si>
    <t>(+3.5 a +4.7)</t>
  </si>
  <si>
    <t>Provincia Nd 2 y 3</t>
  </si>
  <si>
    <t>(+5) derivado casi totalmente</t>
  </si>
  <si>
    <t>Provincia Nd 3</t>
  </si>
  <si>
    <r>
      <t>Promedio (</t>
    </r>
    <r>
      <rPr>
        <sz val="10"/>
        <color indexed="8"/>
        <rFont val="Times New Roman"/>
        <family val="1"/>
      </rPr>
      <t>~</t>
    </r>
    <r>
      <rPr>
        <i/>
        <sz val="10"/>
        <color indexed="8"/>
        <rFont val="Times New Roman"/>
        <family val="1"/>
      </rPr>
      <t>4)</t>
    </r>
  </si>
  <si>
    <r>
      <t>Baja (</t>
    </r>
    <r>
      <rPr>
        <sz val="10"/>
        <color indexed="8"/>
        <rFont val="Times New Roman"/>
        <family val="1"/>
      </rPr>
      <t>~</t>
    </r>
    <r>
      <rPr>
        <i/>
        <sz val="10"/>
        <color indexed="8"/>
        <rFont val="Times New Roman"/>
        <family val="1"/>
      </rPr>
      <t>2)</t>
    </r>
  </si>
  <si>
    <r>
      <t xml:space="preserve">           • ε</t>
    </r>
    <r>
      <rPr>
        <i/>
        <sz val="10"/>
        <color indexed="8"/>
        <rFont val="Times New Roman"/>
        <family val="1"/>
      </rPr>
      <t xml:space="preserve">Nd a </t>
    </r>
    <r>
      <rPr>
        <sz val="10"/>
        <color indexed="8"/>
        <rFont val="Times New Roman"/>
        <family val="1"/>
      </rPr>
      <t>~</t>
    </r>
    <r>
      <rPr>
        <i/>
        <sz val="10"/>
        <color indexed="8"/>
        <rFont val="Times New Roman"/>
        <family val="1"/>
      </rPr>
      <t>1.75 Ga</t>
    </r>
  </si>
  <si>
    <t>Muy alto (&gt;5.0 wt. %)</t>
  </si>
  <si>
    <r>
      <rPr>
        <sz val="10"/>
        <color indexed="8"/>
        <rFont val="Times"/>
        <family val="1"/>
      </rPr>
      <t xml:space="preserve">          •</t>
    </r>
    <r>
      <rPr>
        <i/>
        <sz val="10"/>
        <color indexed="8"/>
        <rFont val="Times New Roman"/>
        <family val="1"/>
      </rPr>
      <t>K</t>
    </r>
    <r>
      <rPr>
        <i/>
        <vertAlign val="subscript"/>
        <sz val="10"/>
        <color indexed="8"/>
        <rFont val="Times New Roman"/>
        <family val="1"/>
      </rPr>
      <t>2</t>
    </r>
    <r>
      <rPr>
        <i/>
        <sz val="10"/>
        <color indexed="8"/>
        <rFont val="Times New Roman"/>
        <family val="1"/>
      </rPr>
      <t>O (wt. %)</t>
    </r>
  </si>
  <si>
    <t>Alto</t>
  </si>
  <si>
    <t>Bajo</t>
  </si>
  <si>
    <t>Muy enriquecida</t>
  </si>
  <si>
    <t>Enriquecida</t>
  </si>
  <si>
    <t>Empobrecida</t>
  </si>
  <si>
    <t>(+0.8 a +3.0) en Gran Cañón</t>
  </si>
  <si>
    <t xml:space="preserve">Calcoalcalina alta en K </t>
  </si>
  <si>
    <t>a ultra-K</t>
  </si>
  <si>
    <t>Calcoalcalina</t>
  </si>
  <si>
    <t>• Paleoproterozoico</t>
  </si>
  <si>
    <r>
      <t xml:space="preserve">        </t>
    </r>
    <r>
      <rPr>
        <sz val="10"/>
        <color indexed="8"/>
        <rFont val="Times New Roman"/>
        <family val="1"/>
      </rPr>
      <t xml:space="preserve">• </t>
    </r>
    <r>
      <rPr>
        <i/>
        <sz val="10"/>
        <color indexed="8"/>
        <rFont val="Times New Roman"/>
        <family val="1"/>
      </rPr>
      <t>Granitoides y rocas volcánicas</t>
    </r>
  </si>
  <si>
    <r>
      <t xml:space="preserve">        </t>
    </r>
    <r>
      <rPr>
        <sz val="10"/>
        <color indexed="8"/>
        <rFont val="Times New Roman"/>
        <family val="1"/>
      </rPr>
      <t xml:space="preserve">• </t>
    </r>
    <r>
      <rPr>
        <i/>
        <sz val="10"/>
        <color indexed="8"/>
        <rFont val="Times New Roman"/>
        <family val="1"/>
      </rPr>
      <t>Rocas plutónicas (granitoides)</t>
    </r>
  </si>
  <si>
    <r>
      <t xml:space="preserve">        </t>
    </r>
    <r>
      <rPr>
        <sz val="10"/>
        <color indexed="8"/>
        <rFont val="Times New Roman"/>
        <family val="1"/>
      </rPr>
      <t xml:space="preserve">• </t>
    </r>
    <r>
      <rPr>
        <i/>
        <sz val="10"/>
        <color indexed="8"/>
        <rFont val="Times New Roman"/>
        <family val="1"/>
      </rPr>
      <t>Rocas plutónicas y volcánicas</t>
    </r>
  </si>
  <si>
    <r>
      <rPr>
        <sz val="10"/>
        <color indexed="8"/>
        <rFont val="Times"/>
        <family val="1"/>
      </rPr>
      <t xml:space="preserve">          • </t>
    </r>
    <r>
      <rPr>
        <i/>
        <sz val="10"/>
        <color indexed="8"/>
        <rFont val="Times New Roman"/>
        <family val="1"/>
      </rPr>
      <t>Ambiente tectonomagmático</t>
    </r>
  </si>
  <si>
    <t xml:space="preserve">          • Fe/Mg</t>
  </si>
  <si>
    <r>
      <t xml:space="preserve">         </t>
    </r>
    <r>
      <rPr>
        <sz val="10"/>
        <color indexed="8"/>
        <rFont val="Times"/>
        <family val="1"/>
      </rPr>
      <t xml:space="preserve">• </t>
    </r>
    <r>
      <rPr>
        <i/>
        <sz val="10"/>
        <color indexed="8"/>
        <rFont val="Times New Roman"/>
        <family val="1"/>
      </rPr>
      <t>Rb, Ba, Y, Th y REE</t>
    </r>
  </si>
  <si>
    <t xml:space="preserve">           Diagrama de discriminación Y vs. Nb</t>
  </si>
  <si>
    <r>
      <rPr>
        <sz val="10"/>
        <color indexed="8"/>
        <rFont val="Times New Roman"/>
        <family val="1"/>
      </rPr>
      <t xml:space="preserve">        • </t>
    </r>
    <r>
      <rPr>
        <i/>
        <sz val="10"/>
        <color indexed="8"/>
        <rFont val="Times New Roman"/>
        <family val="1"/>
      </rPr>
      <t>U/Pb</t>
    </r>
  </si>
  <si>
    <r>
      <t xml:space="preserve">        </t>
    </r>
    <r>
      <rPr>
        <sz val="10"/>
        <color indexed="8"/>
        <rFont val="Times New Roman"/>
        <family val="1"/>
      </rPr>
      <t xml:space="preserve">• </t>
    </r>
    <r>
      <rPr>
        <i/>
        <sz val="10"/>
        <color indexed="8"/>
        <rFont val="Times New Roman"/>
        <family val="1"/>
      </rPr>
      <t>Th/U</t>
    </r>
  </si>
  <si>
    <r>
      <t xml:space="preserve">        </t>
    </r>
    <r>
      <rPr>
        <sz val="10"/>
        <color indexed="8"/>
        <rFont val="Times New Roman"/>
        <family val="1"/>
      </rPr>
      <t xml:space="preserve">• </t>
    </r>
    <r>
      <rPr>
        <i/>
        <sz val="10"/>
        <color indexed="8"/>
        <rFont val="Times New Roman"/>
        <family val="1"/>
      </rPr>
      <t>Th/Pb</t>
    </r>
  </si>
  <si>
    <t>de manto Paleoproterozoico</t>
  </si>
  <si>
    <t xml:space="preserve">           según Pearce et al. (1984)</t>
  </si>
  <si>
    <t>Isótopos radiogénicos de los granitoides paleoproterozoicos</t>
  </si>
  <si>
    <t>Geoquímica de los granitoides paleoproterozoicos</t>
  </si>
  <si>
    <t>Granitos de "intraplaca"</t>
  </si>
  <si>
    <t>y de arco volcánico</t>
  </si>
  <si>
    <t>Granitos de arco volcánico</t>
  </si>
  <si>
    <t>Tabla modificada de Iriondo et al. (2004).</t>
  </si>
  <si>
    <r>
      <t xml:space="preserve">Edad del magmatismo </t>
    </r>
    <r>
      <rPr>
        <i/>
        <sz val="12"/>
        <color indexed="8"/>
        <rFont val="Times New Roman"/>
        <family val="1"/>
      </rPr>
      <t>(edades de cristalización U-Pb en circones)</t>
    </r>
  </si>
  <si>
    <t>1620–1740 Ma</t>
  </si>
  <si>
    <t>1662–1840Ma</t>
  </si>
  <si>
    <t>1625–1751Ma</t>
  </si>
  <si>
    <t>1335–1430 Ma</t>
  </si>
  <si>
    <t>1400–1411Ma</t>
  </si>
  <si>
    <t>1400–1480 Ma</t>
  </si>
  <si>
    <t>1420–1440 Ma</t>
  </si>
  <si>
    <t>1069–1220 Ma</t>
  </si>
  <si>
    <t>1075–1110 Ma</t>
  </si>
  <si>
    <t>2.0–2.3 Ga</t>
  </si>
  <si>
    <t>1.60–1.85 Ga</t>
  </si>
  <si>
    <t>1.7–1.8 Ga</t>
  </si>
  <si>
    <t>1.95–1.85 Ga en Gran Cañón</t>
  </si>
  <si>
    <t>1635–1809 Ma</t>
  </si>
  <si>
    <r>
      <t xml:space="preserve">          </t>
    </r>
    <r>
      <rPr>
        <sz val="10"/>
        <color indexed="8"/>
        <rFont val="Times New Roman"/>
        <family val="1"/>
      </rPr>
      <t xml:space="preserve">• </t>
    </r>
    <r>
      <rPr>
        <i/>
        <sz val="10"/>
        <color indexed="8"/>
        <rFont val="Times New Roman"/>
        <family val="1"/>
      </rPr>
      <t>Serie geoquímica</t>
    </r>
  </si>
  <si>
    <r>
      <rPr>
        <sz val="10"/>
        <color indexed="8"/>
        <rFont val="Times New Roman"/>
        <family val="1"/>
      </rPr>
      <t>•</t>
    </r>
    <r>
      <rPr>
        <i/>
        <sz val="10"/>
        <color indexed="8"/>
        <rFont val="Times New Roman"/>
        <family val="1"/>
      </rPr>
      <t xml:space="preserve"> Elementos traza y REE</t>
    </r>
  </si>
  <si>
    <t>Número</t>
  </si>
  <si>
    <t>Comentarios</t>
  </si>
  <si>
    <t>error</t>
  </si>
  <si>
    <t>de Punto</t>
  </si>
  <si>
    <t>(%)</t>
  </si>
  <si>
    <t>correl.</t>
  </si>
  <si>
    <t>Edad (Ma)</t>
  </si>
  <si>
    <t>(Ma)</t>
  </si>
  <si>
    <t>borde</t>
  </si>
  <si>
    <t>±</t>
  </si>
  <si>
    <t>borde, herencia</t>
  </si>
  <si>
    <t>núcleo, 10% discordante</t>
  </si>
  <si>
    <t>MSWD = 0.64, n = 20</t>
  </si>
  <si>
    <t>Coordenadas geográficas: 31°27'46"N 113°10'05"W (DATUM WGS-84)</t>
  </si>
  <si>
    <t>borde, herencia, &gt;3% error</t>
  </si>
  <si>
    <t>MSWD = 0.87 , n = 17</t>
  </si>
  <si>
    <t>Coordenadas geográficas: 31°24'34"N 113°07'28"W (DATUM WGS-84)</t>
  </si>
  <si>
    <t>núcleo, pérdida de Pb</t>
  </si>
  <si>
    <t>borde, pérdida de Pb</t>
  </si>
  <si>
    <t>borde, error &gt;3%</t>
  </si>
  <si>
    <t>núcleo, error &gt;3%</t>
  </si>
  <si>
    <t>núcleo</t>
  </si>
  <si>
    <t>MSWD = 0.48 , n = 10</t>
  </si>
  <si>
    <t>Coordenadas geográficas: 31°23'31"N 113°08'56"W (DATUM WGS-84)</t>
  </si>
  <si>
    <t>borde, mal análisis</t>
  </si>
  <si>
    <t>MSWD = 1.19  , n = 16</t>
  </si>
  <si>
    <t>Coordenadas geográficas: 31°27'05"N 113°10'46"W (DATUM WGS-84)</t>
  </si>
  <si>
    <t xml:space="preserve">Todos los errores están reportados a nivel 1sigma con la excepción de la edad media ponderada reportada a 2 sigma. </t>
  </si>
  <si>
    <t>Las edades en negrita fueron las utilizadas para calcular la edad media ponderada para cada roca.</t>
  </si>
  <si>
    <r>
      <t xml:space="preserve"> </t>
    </r>
    <r>
      <rPr>
        <b/>
        <vertAlign val="superscript"/>
        <sz val="12"/>
        <rFont val="Times New Roman"/>
        <family val="1"/>
      </rPr>
      <t>207</t>
    </r>
    <r>
      <rPr>
        <b/>
        <sz val="10"/>
        <rFont val="Times New Roman"/>
        <family val="1"/>
      </rPr>
      <t>Pb/</t>
    </r>
  </si>
  <si>
    <r>
      <t xml:space="preserve"> </t>
    </r>
    <r>
      <rPr>
        <b/>
        <vertAlign val="superscript"/>
        <sz val="12"/>
        <rFont val="Times New Roman"/>
        <family val="1"/>
      </rPr>
      <t>206</t>
    </r>
    <r>
      <rPr>
        <b/>
        <sz val="10"/>
        <rFont val="Times New Roman"/>
        <family val="1"/>
      </rPr>
      <t>Pb/</t>
    </r>
  </si>
  <si>
    <r>
      <t>206</t>
    </r>
    <r>
      <rPr>
        <b/>
        <sz val="10"/>
        <rFont val="Times New Roman"/>
        <family val="1"/>
      </rPr>
      <t>Pb/</t>
    </r>
    <r>
      <rPr>
        <b/>
        <vertAlign val="superscript"/>
        <sz val="12"/>
        <rFont val="Times New Roman"/>
        <family val="1"/>
      </rPr>
      <t>238</t>
    </r>
    <r>
      <rPr>
        <b/>
        <sz val="10"/>
        <rFont val="Times New Roman"/>
        <family val="1"/>
      </rPr>
      <t>U</t>
    </r>
  </si>
  <si>
    <r>
      <t>235</t>
    </r>
    <r>
      <rPr>
        <b/>
        <sz val="10"/>
        <rFont val="Times New Roman"/>
        <family val="1"/>
      </rPr>
      <t>U</t>
    </r>
    <r>
      <rPr>
        <b/>
        <vertAlign val="superscript"/>
        <sz val="12"/>
        <rFont val="Times New Roman"/>
        <family val="1"/>
      </rPr>
      <t>*</t>
    </r>
  </si>
  <si>
    <r>
      <t>238</t>
    </r>
    <r>
      <rPr>
        <b/>
        <sz val="10"/>
        <rFont val="Times New Roman"/>
        <family val="1"/>
      </rPr>
      <t>U</t>
    </r>
    <r>
      <rPr>
        <b/>
        <vertAlign val="superscript"/>
        <sz val="12"/>
        <rFont val="Times New Roman"/>
        <family val="1"/>
      </rPr>
      <t>*</t>
    </r>
  </si>
  <si>
    <r>
      <t xml:space="preserve">Muestra </t>
    </r>
    <r>
      <rPr>
        <b/>
        <i/>
        <u val="single"/>
        <sz val="10"/>
        <rFont val="Times New Roman"/>
        <family val="1"/>
      </rPr>
      <t>PIN-07-1</t>
    </r>
    <r>
      <rPr>
        <b/>
        <i/>
        <sz val="10"/>
        <rFont val="Times New Roman"/>
        <family val="1"/>
      </rPr>
      <t xml:space="preserve">      </t>
    </r>
    <r>
      <rPr>
        <b/>
        <i/>
        <u val="single"/>
        <sz val="10"/>
        <rFont val="Times New Roman"/>
        <family val="1"/>
      </rPr>
      <t>Monzogranito de hornblenda</t>
    </r>
    <r>
      <rPr>
        <i/>
        <sz val="10"/>
        <rFont val="Times New Roman"/>
        <family val="1"/>
      </rPr>
      <t xml:space="preserve">     (Norte de La Sierra Pinta)         Probeta HARIM-1 (Abril 08)</t>
    </r>
  </si>
  <si>
    <r>
      <t>PIN_1_</t>
    </r>
    <r>
      <rPr>
        <b/>
        <sz val="10"/>
        <rFont val="Times New Roman"/>
        <family val="1"/>
      </rPr>
      <t>20</t>
    </r>
  </si>
  <si>
    <r>
      <t>PIN_1_</t>
    </r>
    <r>
      <rPr>
        <b/>
        <sz val="10"/>
        <rFont val="Times New Roman"/>
        <family val="1"/>
      </rPr>
      <t>23</t>
    </r>
  </si>
  <si>
    <r>
      <t>PIN_1_</t>
    </r>
    <r>
      <rPr>
        <b/>
        <sz val="10"/>
        <rFont val="Times New Roman"/>
        <family val="1"/>
      </rPr>
      <t>21</t>
    </r>
  </si>
  <si>
    <r>
      <t>PIN_1_</t>
    </r>
    <r>
      <rPr>
        <b/>
        <sz val="10"/>
        <rFont val="Times New Roman"/>
        <family val="1"/>
      </rPr>
      <t>22</t>
    </r>
  </si>
  <si>
    <r>
      <t>PIN_1_</t>
    </r>
    <r>
      <rPr>
        <b/>
        <sz val="10"/>
        <rFont val="Times New Roman"/>
        <family val="1"/>
      </rPr>
      <t>19</t>
    </r>
  </si>
  <si>
    <r>
      <t>PIN_1_</t>
    </r>
    <r>
      <rPr>
        <b/>
        <sz val="10"/>
        <rFont val="Times New Roman"/>
        <family val="1"/>
      </rPr>
      <t>12</t>
    </r>
  </si>
  <si>
    <r>
      <t>PIN_1_</t>
    </r>
    <r>
      <rPr>
        <b/>
        <sz val="10"/>
        <rFont val="Times New Roman"/>
        <family val="1"/>
      </rPr>
      <t>16</t>
    </r>
  </si>
  <si>
    <r>
      <t>PIN_1_</t>
    </r>
    <r>
      <rPr>
        <b/>
        <sz val="10"/>
        <rFont val="Times New Roman"/>
        <family val="1"/>
      </rPr>
      <t>13</t>
    </r>
  </si>
  <si>
    <r>
      <t>PIN_1_</t>
    </r>
    <r>
      <rPr>
        <b/>
        <sz val="10"/>
        <rFont val="Times New Roman"/>
        <family val="1"/>
      </rPr>
      <t>14</t>
    </r>
  </si>
  <si>
    <r>
      <t>PIN_1_</t>
    </r>
    <r>
      <rPr>
        <b/>
        <sz val="10"/>
        <rFont val="Times New Roman"/>
        <family val="1"/>
      </rPr>
      <t>15</t>
    </r>
  </si>
  <si>
    <r>
      <t>PIN_1_</t>
    </r>
    <r>
      <rPr>
        <b/>
        <sz val="10"/>
        <rFont val="Times New Roman"/>
        <family val="1"/>
      </rPr>
      <t>6</t>
    </r>
  </si>
  <si>
    <r>
      <t>PIN_1_</t>
    </r>
    <r>
      <rPr>
        <b/>
        <sz val="10"/>
        <rFont val="Times New Roman"/>
        <family val="1"/>
      </rPr>
      <t>18</t>
    </r>
  </si>
  <si>
    <r>
      <t>PIN_1_</t>
    </r>
    <r>
      <rPr>
        <b/>
        <sz val="10"/>
        <rFont val="Times New Roman"/>
        <family val="1"/>
      </rPr>
      <t>7</t>
    </r>
  </si>
  <si>
    <r>
      <t>PIN_1_</t>
    </r>
    <r>
      <rPr>
        <b/>
        <sz val="10"/>
        <rFont val="Times New Roman"/>
        <family val="1"/>
      </rPr>
      <t>17</t>
    </r>
  </si>
  <si>
    <r>
      <t>PIN_1_</t>
    </r>
    <r>
      <rPr>
        <b/>
        <sz val="10"/>
        <rFont val="Times New Roman"/>
        <family val="1"/>
      </rPr>
      <t>10</t>
    </r>
  </si>
  <si>
    <r>
      <t>PIN_1_</t>
    </r>
    <r>
      <rPr>
        <b/>
        <sz val="10"/>
        <rFont val="Times New Roman"/>
        <family val="1"/>
      </rPr>
      <t>11</t>
    </r>
  </si>
  <si>
    <r>
      <t>PIN_1_</t>
    </r>
    <r>
      <rPr>
        <b/>
        <sz val="10"/>
        <rFont val="Times New Roman"/>
        <family val="1"/>
      </rPr>
      <t>8</t>
    </r>
  </si>
  <si>
    <r>
      <t>PIN_1_</t>
    </r>
    <r>
      <rPr>
        <b/>
        <sz val="10"/>
        <rFont val="Times New Roman"/>
        <family val="1"/>
      </rPr>
      <t>5</t>
    </r>
  </si>
  <si>
    <r>
      <t>PIN_1_</t>
    </r>
    <r>
      <rPr>
        <b/>
        <sz val="10"/>
        <rFont val="Times New Roman"/>
        <family val="1"/>
      </rPr>
      <t>9</t>
    </r>
  </si>
  <si>
    <r>
      <t>PIN_1_</t>
    </r>
    <r>
      <rPr>
        <b/>
        <sz val="10"/>
        <rFont val="Times New Roman"/>
        <family val="1"/>
      </rPr>
      <t>4</t>
    </r>
  </si>
  <si>
    <r>
      <t>PIN_1_</t>
    </r>
    <r>
      <rPr>
        <b/>
        <sz val="10"/>
        <rFont val="Times New Roman"/>
        <family val="1"/>
      </rPr>
      <t>2</t>
    </r>
  </si>
  <si>
    <r>
      <t>PIN_1_</t>
    </r>
    <r>
      <rPr>
        <b/>
        <sz val="10"/>
        <rFont val="Times New Roman"/>
        <family val="1"/>
      </rPr>
      <t>3</t>
    </r>
  </si>
  <si>
    <r>
      <t>PIN_1_</t>
    </r>
    <r>
      <rPr>
        <b/>
        <sz val="10"/>
        <rFont val="Times New Roman"/>
        <family val="1"/>
      </rPr>
      <t>1_core</t>
    </r>
    <r>
      <rPr>
        <b/>
        <vertAlign val="superscript"/>
        <sz val="12"/>
        <rFont val="Times New Roman"/>
        <family val="1"/>
      </rPr>
      <t>**</t>
    </r>
  </si>
  <si>
    <r>
      <t xml:space="preserve">Edad </t>
    </r>
    <r>
      <rPr>
        <b/>
        <vertAlign val="superscript"/>
        <sz val="12"/>
        <rFont val="Times New Roman"/>
        <family val="1"/>
      </rPr>
      <t>206</t>
    </r>
    <r>
      <rPr>
        <b/>
        <sz val="10"/>
        <rFont val="Times New Roman"/>
        <family val="1"/>
      </rPr>
      <t>Pb/</t>
    </r>
    <r>
      <rPr>
        <b/>
        <vertAlign val="superscript"/>
        <sz val="12"/>
        <rFont val="Times New Roman"/>
        <family val="1"/>
      </rPr>
      <t>238</t>
    </r>
    <r>
      <rPr>
        <b/>
        <sz val="10"/>
        <rFont val="Times New Roman"/>
        <family val="1"/>
      </rPr>
      <t>U media ponderada =</t>
    </r>
  </si>
  <si>
    <r>
      <t xml:space="preserve">Muestra </t>
    </r>
    <r>
      <rPr>
        <b/>
        <i/>
        <u val="single"/>
        <sz val="10"/>
        <rFont val="Times New Roman"/>
        <family val="1"/>
      </rPr>
      <t>PIN-07-10</t>
    </r>
    <r>
      <rPr>
        <b/>
        <i/>
        <sz val="10"/>
        <rFont val="Times New Roman"/>
        <family val="1"/>
      </rPr>
      <t xml:space="preserve">  </t>
    </r>
    <r>
      <rPr>
        <b/>
        <i/>
        <u val="single"/>
        <sz val="10"/>
        <rFont val="Times New Roman"/>
        <family val="1"/>
      </rPr>
      <t>Monzogranito de dos micas</t>
    </r>
    <r>
      <rPr>
        <i/>
        <sz val="10"/>
        <rFont val="Times New Roman"/>
        <family val="1"/>
      </rPr>
      <t xml:space="preserve">     (Este de La Sierra Pinta (Mina La Pinta)         Probeta HARIM-3 (Abril 08)</t>
    </r>
  </si>
  <si>
    <r>
      <t>PIN_10_</t>
    </r>
    <r>
      <rPr>
        <b/>
        <sz val="10"/>
        <rFont val="Times New Roman"/>
        <family val="1"/>
      </rPr>
      <t>12</t>
    </r>
  </si>
  <si>
    <r>
      <t>PIN_10_</t>
    </r>
    <r>
      <rPr>
        <b/>
        <sz val="10"/>
        <rFont val="Times New Roman"/>
        <family val="1"/>
      </rPr>
      <t>15</t>
    </r>
  </si>
  <si>
    <r>
      <t>PIN_10_</t>
    </r>
    <r>
      <rPr>
        <b/>
        <sz val="10"/>
        <rFont val="Times New Roman"/>
        <family val="1"/>
      </rPr>
      <t>9</t>
    </r>
  </si>
  <si>
    <r>
      <t>PIN_10_</t>
    </r>
    <r>
      <rPr>
        <b/>
        <sz val="10"/>
        <rFont val="Times New Roman"/>
        <family val="1"/>
      </rPr>
      <t>2</t>
    </r>
  </si>
  <si>
    <r>
      <t>PIN_10_</t>
    </r>
    <r>
      <rPr>
        <b/>
        <sz val="10"/>
        <rFont val="Times New Roman"/>
        <family val="1"/>
      </rPr>
      <t>14</t>
    </r>
  </si>
  <si>
    <r>
      <t>PIN_10_</t>
    </r>
    <r>
      <rPr>
        <b/>
        <sz val="10"/>
        <rFont val="Times New Roman"/>
        <family val="1"/>
      </rPr>
      <t>20</t>
    </r>
  </si>
  <si>
    <r>
      <t>PIN_10_</t>
    </r>
    <r>
      <rPr>
        <b/>
        <sz val="10"/>
        <rFont val="Times New Roman"/>
        <family val="1"/>
      </rPr>
      <t>3</t>
    </r>
  </si>
  <si>
    <r>
      <t>PIN_10_</t>
    </r>
    <r>
      <rPr>
        <b/>
        <sz val="10"/>
        <rFont val="Times New Roman"/>
        <family val="1"/>
      </rPr>
      <t>16</t>
    </r>
  </si>
  <si>
    <r>
      <t>PIN_10_</t>
    </r>
    <r>
      <rPr>
        <b/>
        <sz val="10"/>
        <rFont val="Times New Roman"/>
        <family val="1"/>
      </rPr>
      <t>11</t>
    </r>
  </si>
  <si>
    <r>
      <t>PIN_10_</t>
    </r>
    <r>
      <rPr>
        <b/>
        <sz val="10"/>
        <rFont val="Times New Roman"/>
        <family val="1"/>
      </rPr>
      <t>4</t>
    </r>
  </si>
  <si>
    <r>
      <t>PIN_10_</t>
    </r>
    <r>
      <rPr>
        <b/>
        <sz val="10"/>
        <rFont val="Times New Roman"/>
        <family val="1"/>
      </rPr>
      <t>10</t>
    </r>
  </si>
  <si>
    <r>
      <t>PIN_10_</t>
    </r>
    <r>
      <rPr>
        <b/>
        <sz val="10"/>
        <rFont val="Times New Roman"/>
        <family val="1"/>
      </rPr>
      <t>7</t>
    </r>
  </si>
  <si>
    <r>
      <t>PIN_10_</t>
    </r>
    <r>
      <rPr>
        <b/>
        <sz val="10"/>
        <rFont val="Times New Roman"/>
        <family val="1"/>
      </rPr>
      <t>17</t>
    </r>
  </si>
  <si>
    <r>
      <t>PIN_10_</t>
    </r>
    <r>
      <rPr>
        <b/>
        <sz val="10"/>
        <rFont val="Times New Roman"/>
        <family val="1"/>
      </rPr>
      <t>13</t>
    </r>
  </si>
  <si>
    <r>
      <t>PIN_10_</t>
    </r>
    <r>
      <rPr>
        <b/>
        <sz val="10"/>
        <rFont val="Times New Roman"/>
        <family val="1"/>
      </rPr>
      <t>1</t>
    </r>
  </si>
  <si>
    <r>
      <t>PIN_10_</t>
    </r>
    <r>
      <rPr>
        <b/>
        <sz val="10"/>
        <rFont val="Times New Roman"/>
        <family val="1"/>
      </rPr>
      <t>18</t>
    </r>
  </si>
  <si>
    <r>
      <t>PIN_10_</t>
    </r>
    <r>
      <rPr>
        <b/>
        <sz val="10"/>
        <rFont val="Times New Roman"/>
        <family val="1"/>
      </rPr>
      <t>6</t>
    </r>
  </si>
  <si>
    <r>
      <t>PIN_10_</t>
    </r>
    <r>
      <rPr>
        <b/>
        <sz val="10"/>
        <rFont val="Times New Roman"/>
        <family val="1"/>
      </rPr>
      <t>19</t>
    </r>
  </si>
  <si>
    <r>
      <t>PIN_10_</t>
    </r>
    <r>
      <rPr>
        <b/>
        <sz val="10"/>
        <rFont val="Times New Roman"/>
        <family val="1"/>
      </rPr>
      <t>8</t>
    </r>
  </si>
  <si>
    <r>
      <t>PIN_10_</t>
    </r>
    <r>
      <rPr>
        <b/>
        <sz val="10"/>
        <rFont val="Times New Roman"/>
        <family val="1"/>
      </rPr>
      <t>5</t>
    </r>
  </si>
  <si>
    <r>
      <t xml:space="preserve">Muestra </t>
    </r>
    <r>
      <rPr>
        <b/>
        <i/>
        <u val="single"/>
        <sz val="10"/>
        <rFont val="Times New Roman"/>
        <family val="1"/>
      </rPr>
      <t>PIN-07-4</t>
    </r>
    <r>
      <rPr>
        <b/>
        <i/>
        <sz val="10"/>
        <rFont val="Times New Roman"/>
        <family val="1"/>
      </rPr>
      <t xml:space="preserve">      </t>
    </r>
    <r>
      <rPr>
        <b/>
        <i/>
        <u val="single"/>
        <sz val="10"/>
        <rFont val="Times New Roman"/>
        <family val="1"/>
      </rPr>
      <t>Granodiorita de hornblenda y biotita</t>
    </r>
    <r>
      <rPr>
        <i/>
        <sz val="10"/>
        <rFont val="Times New Roman"/>
        <family val="1"/>
      </rPr>
      <t xml:space="preserve">     (Sur de La Sierra Pinta)         Probeta HARIM-2 (Abril 08)</t>
    </r>
  </si>
  <si>
    <r>
      <t>PIN_4_</t>
    </r>
    <r>
      <rPr>
        <b/>
        <sz val="10"/>
        <rFont val="Times New Roman"/>
        <family val="1"/>
      </rPr>
      <t>24</t>
    </r>
  </si>
  <si>
    <r>
      <t>PIN_4_</t>
    </r>
    <r>
      <rPr>
        <b/>
        <sz val="10"/>
        <rFont val="Times New Roman"/>
        <family val="1"/>
      </rPr>
      <t>25</t>
    </r>
  </si>
  <si>
    <r>
      <t>PIN_4_</t>
    </r>
    <r>
      <rPr>
        <b/>
        <sz val="10"/>
        <rFont val="Times New Roman"/>
        <family val="1"/>
      </rPr>
      <t>8</t>
    </r>
  </si>
  <si>
    <r>
      <t>PIN_4_</t>
    </r>
    <r>
      <rPr>
        <b/>
        <sz val="10"/>
        <rFont val="Times New Roman"/>
        <family val="1"/>
      </rPr>
      <t>1</t>
    </r>
  </si>
  <si>
    <r>
      <t>PIN_4_</t>
    </r>
    <r>
      <rPr>
        <b/>
        <sz val="10"/>
        <rFont val="Times New Roman"/>
        <family val="1"/>
      </rPr>
      <t>10</t>
    </r>
  </si>
  <si>
    <r>
      <t>PIN_4_</t>
    </r>
    <r>
      <rPr>
        <b/>
        <sz val="10"/>
        <rFont val="Times New Roman"/>
        <family val="1"/>
      </rPr>
      <t>23</t>
    </r>
  </si>
  <si>
    <r>
      <t>PIN_4_</t>
    </r>
    <r>
      <rPr>
        <b/>
        <sz val="10"/>
        <rFont val="Times New Roman"/>
        <family val="1"/>
      </rPr>
      <t>7</t>
    </r>
  </si>
  <si>
    <r>
      <t>PIN_4_</t>
    </r>
    <r>
      <rPr>
        <b/>
        <sz val="10"/>
        <rFont val="Times New Roman"/>
        <family val="1"/>
      </rPr>
      <t>9</t>
    </r>
  </si>
  <si>
    <r>
      <t>PIN_4_</t>
    </r>
    <r>
      <rPr>
        <b/>
        <sz val="10"/>
        <rFont val="Times New Roman"/>
        <family val="1"/>
      </rPr>
      <t>6</t>
    </r>
  </si>
  <si>
    <r>
      <t>PIN_4_</t>
    </r>
    <r>
      <rPr>
        <b/>
        <sz val="10"/>
        <rFont val="Times New Roman"/>
        <family val="1"/>
      </rPr>
      <t>22</t>
    </r>
  </si>
  <si>
    <r>
      <t>PIN_4_</t>
    </r>
    <r>
      <rPr>
        <b/>
        <sz val="10"/>
        <rFont val="Times New Roman"/>
        <family val="1"/>
      </rPr>
      <t>5</t>
    </r>
  </si>
  <si>
    <r>
      <t>PIN_4_</t>
    </r>
    <r>
      <rPr>
        <b/>
        <sz val="10"/>
        <rFont val="Times New Roman"/>
        <family val="1"/>
      </rPr>
      <t>4</t>
    </r>
  </si>
  <si>
    <r>
      <t>PIN_4_</t>
    </r>
    <r>
      <rPr>
        <b/>
        <sz val="10"/>
        <rFont val="Times New Roman"/>
        <family val="1"/>
      </rPr>
      <t>2</t>
    </r>
  </si>
  <si>
    <r>
      <t>PIN_4_</t>
    </r>
    <r>
      <rPr>
        <b/>
        <sz val="10"/>
        <rFont val="Times New Roman"/>
        <family val="1"/>
      </rPr>
      <t>3</t>
    </r>
  </si>
  <si>
    <r>
      <t>PIN_4_</t>
    </r>
    <r>
      <rPr>
        <b/>
        <sz val="10"/>
        <rFont val="Times New Roman"/>
        <family val="1"/>
      </rPr>
      <t>20</t>
    </r>
  </si>
  <si>
    <r>
      <t>PIN_4_</t>
    </r>
    <r>
      <rPr>
        <b/>
        <sz val="10"/>
        <rFont val="Times New Roman"/>
        <family val="1"/>
      </rPr>
      <t>18</t>
    </r>
  </si>
  <si>
    <r>
      <t>PIN_4_</t>
    </r>
    <r>
      <rPr>
        <b/>
        <sz val="10"/>
        <rFont val="Times New Roman"/>
        <family val="1"/>
      </rPr>
      <t>12</t>
    </r>
  </si>
  <si>
    <r>
      <t>PIN_4_</t>
    </r>
    <r>
      <rPr>
        <b/>
        <sz val="10"/>
        <rFont val="Times New Roman"/>
        <family val="1"/>
      </rPr>
      <t>14</t>
    </r>
  </si>
  <si>
    <r>
      <t>PIN_4_</t>
    </r>
    <r>
      <rPr>
        <b/>
        <sz val="10"/>
        <rFont val="Times New Roman"/>
        <family val="1"/>
      </rPr>
      <t>17</t>
    </r>
  </si>
  <si>
    <r>
      <t>PIN_4_</t>
    </r>
    <r>
      <rPr>
        <b/>
        <sz val="10"/>
        <rFont val="Times New Roman"/>
        <family val="1"/>
      </rPr>
      <t>16</t>
    </r>
  </si>
  <si>
    <r>
      <t>PIN_4_</t>
    </r>
    <r>
      <rPr>
        <b/>
        <sz val="10"/>
        <rFont val="Times New Roman"/>
        <family val="1"/>
      </rPr>
      <t>15</t>
    </r>
  </si>
  <si>
    <r>
      <t>PIN_4_</t>
    </r>
    <r>
      <rPr>
        <b/>
        <sz val="10"/>
        <rFont val="Times New Roman"/>
        <family val="1"/>
      </rPr>
      <t>21</t>
    </r>
  </si>
  <si>
    <r>
      <t>PIN_4_</t>
    </r>
    <r>
      <rPr>
        <b/>
        <sz val="10"/>
        <rFont val="Times New Roman"/>
        <family val="1"/>
      </rPr>
      <t>19</t>
    </r>
  </si>
  <si>
    <r>
      <t>PIN_4_</t>
    </r>
    <r>
      <rPr>
        <b/>
        <sz val="10"/>
        <rFont val="Times New Roman"/>
        <family val="1"/>
      </rPr>
      <t>11</t>
    </r>
  </si>
  <si>
    <r>
      <t>PIN_4_</t>
    </r>
    <r>
      <rPr>
        <b/>
        <sz val="10"/>
        <rFont val="Times New Roman"/>
        <family val="1"/>
      </rPr>
      <t>13</t>
    </r>
  </si>
  <si>
    <r>
      <t xml:space="preserve">Muestra </t>
    </r>
    <r>
      <rPr>
        <b/>
        <i/>
        <u val="single"/>
        <sz val="10"/>
        <rFont val="Times New Roman"/>
        <family val="1"/>
      </rPr>
      <t>PIN-07-15</t>
    </r>
    <r>
      <rPr>
        <b/>
        <i/>
        <sz val="10"/>
        <rFont val="Times New Roman"/>
        <family val="1"/>
      </rPr>
      <t xml:space="preserve">    </t>
    </r>
    <r>
      <rPr>
        <b/>
        <i/>
        <u val="single"/>
        <sz val="10"/>
        <rFont val="Times New Roman"/>
        <family val="1"/>
      </rPr>
      <t>Granito de F.A. de dos micas</t>
    </r>
    <r>
      <rPr>
        <i/>
        <sz val="10"/>
        <rFont val="Times New Roman"/>
        <family val="1"/>
      </rPr>
      <t xml:space="preserve">   (Norte de La Sierra Pinta)         Probeta HARIM-3 (Abril 08)</t>
    </r>
  </si>
  <si>
    <r>
      <t>PIN_15_</t>
    </r>
    <r>
      <rPr>
        <b/>
        <sz val="10"/>
        <rFont val="Times New Roman"/>
        <family val="1"/>
      </rPr>
      <t>9</t>
    </r>
  </si>
  <si>
    <r>
      <t>PIN_15_</t>
    </r>
    <r>
      <rPr>
        <b/>
        <sz val="10"/>
        <rFont val="Times New Roman"/>
        <family val="1"/>
      </rPr>
      <t>13</t>
    </r>
  </si>
  <si>
    <r>
      <t>PIN_15_</t>
    </r>
    <r>
      <rPr>
        <b/>
        <sz val="10"/>
        <rFont val="Times New Roman"/>
        <family val="1"/>
      </rPr>
      <t>12</t>
    </r>
  </si>
  <si>
    <r>
      <t>PIN_15_</t>
    </r>
    <r>
      <rPr>
        <b/>
        <sz val="10"/>
        <rFont val="Times New Roman"/>
        <family val="1"/>
      </rPr>
      <t>19</t>
    </r>
  </si>
  <si>
    <r>
      <t>PIN_15_</t>
    </r>
    <r>
      <rPr>
        <b/>
        <sz val="10"/>
        <rFont val="Times New Roman"/>
        <family val="1"/>
      </rPr>
      <t>1</t>
    </r>
  </si>
  <si>
    <r>
      <t>PIN_15_</t>
    </r>
    <r>
      <rPr>
        <b/>
        <sz val="10"/>
        <rFont val="Times New Roman"/>
        <family val="1"/>
      </rPr>
      <t>10</t>
    </r>
  </si>
  <si>
    <r>
      <t>PIN_15_</t>
    </r>
    <r>
      <rPr>
        <b/>
        <sz val="10"/>
        <rFont val="Times New Roman"/>
        <family val="1"/>
      </rPr>
      <t>14</t>
    </r>
  </si>
  <si>
    <r>
      <t>PIN_15_</t>
    </r>
    <r>
      <rPr>
        <b/>
        <sz val="10"/>
        <rFont val="Times New Roman"/>
        <family val="1"/>
      </rPr>
      <t>7</t>
    </r>
  </si>
  <si>
    <r>
      <t>PIN_15_</t>
    </r>
    <r>
      <rPr>
        <b/>
        <sz val="10"/>
        <rFont val="Times New Roman"/>
        <family val="1"/>
      </rPr>
      <t>5</t>
    </r>
  </si>
  <si>
    <r>
      <t>PIN_15_</t>
    </r>
    <r>
      <rPr>
        <b/>
        <sz val="10"/>
        <rFont val="Times New Roman"/>
        <family val="1"/>
      </rPr>
      <t>6</t>
    </r>
  </si>
  <si>
    <r>
      <t>PIN_15_</t>
    </r>
    <r>
      <rPr>
        <b/>
        <sz val="10"/>
        <rFont val="Times New Roman"/>
        <family val="1"/>
      </rPr>
      <t>11</t>
    </r>
  </si>
  <si>
    <r>
      <t>PIN_15_</t>
    </r>
    <r>
      <rPr>
        <b/>
        <sz val="10"/>
        <rFont val="Times New Roman"/>
        <family val="1"/>
      </rPr>
      <t>2</t>
    </r>
  </si>
  <si>
    <r>
      <t>PIN_15_</t>
    </r>
    <r>
      <rPr>
        <b/>
        <sz val="10"/>
        <rFont val="Times New Roman"/>
        <family val="1"/>
      </rPr>
      <t>8</t>
    </r>
  </si>
  <si>
    <r>
      <t>PIN_15_</t>
    </r>
    <r>
      <rPr>
        <b/>
        <sz val="10"/>
        <rFont val="Times New Roman"/>
        <family val="1"/>
      </rPr>
      <t>20</t>
    </r>
  </si>
  <si>
    <r>
      <t>PIN_15_</t>
    </r>
    <r>
      <rPr>
        <b/>
        <sz val="10"/>
        <rFont val="Times New Roman"/>
        <family val="1"/>
      </rPr>
      <t>3</t>
    </r>
  </si>
  <si>
    <r>
      <t>PIN_15_</t>
    </r>
    <r>
      <rPr>
        <b/>
        <sz val="10"/>
        <rFont val="Times New Roman"/>
        <family val="1"/>
      </rPr>
      <t>15</t>
    </r>
  </si>
  <si>
    <r>
      <t>PIN_15_</t>
    </r>
    <r>
      <rPr>
        <b/>
        <sz val="10"/>
        <rFont val="Times New Roman"/>
        <family val="1"/>
      </rPr>
      <t>18</t>
    </r>
  </si>
  <si>
    <r>
      <t>PIN_15_</t>
    </r>
    <r>
      <rPr>
        <b/>
        <strike/>
        <sz val="10"/>
        <color indexed="10"/>
        <rFont val="Times New Roman"/>
        <family val="1"/>
      </rPr>
      <t>17</t>
    </r>
  </si>
  <si>
    <r>
      <t>PIN_15_</t>
    </r>
    <r>
      <rPr>
        <b/>
        <sz val="10"/>
        <rFont val="Times New Roman"/>
        <family val="1"/>
      </rPr>
      <t>16</t>
    </r>
  </si>
  <si>
    <r>
      <t>PIN_15_</t>
    </r>
    <r>
      <rPr>
        <b/>
        <sz val="10"/>
        <rFont val="Times New Roman"/>
        <family val="1"/>
      </rPr>
      <t>4</t>
    </r>
  </si>
  <si>
    <r>
      <t xml:space="preserve">Edad </t>
    </r>
    <r>
      <rPr>
        <b/>
        <vertAlign val="superscript"/>
        <sz val="11"/>
        <rFont val="Times New Roman"/>
        <family val="1"/>
      </rPr>
      <t>206</t>
    </r>
    <r>
      <rPr>
        <b/>
        <sz val="10"/>
        <rFont val="Times New Roman"/>
        <family val="1"/>
      </rPr>
      <t>Pb/</t>
    </r>
    <r>
      <rPr>
        <b/>
        <vertAlign val="superscript"/>
        <sz val="11"/>
        <rFont val="Times New Roman"/>
        <family val="1"/>
      </rPr>
      <t>238</t>
    </r>
    <r>
      <rPr>
        <b/>
        <sz val="10"/>
        <rFont val="Times New Roman"/>
        <family val="1"/>
      </rPr>
      <t>U media ponderada =</t>
    </r>
  </si>
  <si>
    <r>
      <t>*</t>
    </r>
    <r>
      <rPr>
        <sz val="10"/>
        <rFont val="Times New Roman"/>
        <family val="1"/>
      </rPr>
      <t xml:space="preserve"> Relaciones atómicas corregidas para los efectos del desvio instrumental ("drift") usando el estándar de circón R33.</t>
    </r>
  </si>
  <si>
    <r>
      <t>**</t>
    </r>
    <r>
      <rPr>
        <sz val="10"/>
        <rFont val="Times New Roman"/>
        <family val="1"/>
      </rPr>
      <t xml:space="preserve">Edad </t>
    </r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>Pb de spot: 1503 ± 12 Ma (10% discordante)</t>
    </r>
  </si>
  <si>
    <t>%</t>
  </si>
  <si>
    <t>de Spot</t>
  </si>
  <si>
    <t>borde, discord. o herencia</t>
  </si>
  <si>
    <t>núcleo, discord. o herencia</t>
  </si>
  <si>
    <t>núcleo/borde, discord. o her.</t>
  </si>
  <si>
    <t>borde, &gt;4% discord.</t>
  </si>
  <si>
    <t>núcleo, &gt;4% discord.</t>
  </si>
  <si>
    <t>Coordenadas geográficas: 31°22'50"N 113°08'24"W (DATUM WGS-84)</t>
  </si>
  <si>
    <t>MSWD = 2.1  , n = 7</t>
  </si>
  <si>
    <t>borde, Pb común o perdida</t>
  </si>
  <si>
    <t>borde, edad de la roca</t>
  </si>
  <si>
    <t>borde, discordante</t>
  </si>
  <si>
    <t>Coordenadas geográficas: 31°24'26"N 113°07'17"W (DATUM WGS-84)</t>
  </si>
  <si>
    <t>(1-sigma)</t>
  </si>
  <si>
    <r>
      <t>207</t>
    </r>
    <r>
      <rPr>
        <b/>
        <sz val="10"/>
        <rFont val="Times New Roman"/>
        <family val="1"/>
      </rPr>
      <t>Pb/</t>
    </r>
    <r>
      <rPr>
        <b/>
        <vertAlign val="superscript"/>
        <sz val="12"/>
        <rFont val="Times New Roman"/>
        <family val="1"/>
      </rPr>
      <t>206</t>
    </r>
    <r>
      <rPr>
        <b/>
        <sz val="10"/>
        <rFont val="Times New Roman"/>
        <family val="1"/>
      </rPr>
      <t>Pb</t>
    </r>
  </si>
  <si>
    <r>
      <t>206</t>
    </r>
    <r>
      <rPr>
        <b/>
        <sz val="10"/>
        <rFont val="Times New Roman"/>
        <family val="1"/>
      </rPr>
      <t>Pb</t>
    </r>
    <r>
      <rPr>
        <b/>
        <vertAlign val="superscript"/>
        <sz val="12"/>
        <rFont val="Times New Roman"/>
        <family val="1"/>
      </rPr>
      <t>*</t>
    </r>
  </si>
  <si>
    <r>
      <t xml:space="preserve">discor. </t>
    </r>
    <r>
      <rPr>
        <b/>
        <vertAlign val="superscript"/>
        <sz val="12"/>
        <rFont val="Times New Roman"/>
        <family val="1"/>
      </rPr>
      <t>#</t>
    </r>
  </si>
  <si>
    <r>
      <t xml:space="preserve">Muestra  </t>
    </r>
    <r>
      <rPr>
        <b/>
        <i/>
        <u val="single"/>
        <sz val="10"/>
        <rFont val="Times New Roman"/>
        <family val="1"/>
      </rPr>
      <t>PIN-07-2</t>
    </r>
    <r>
      <rPr>
        <b/>
        <i/>
        <sz val="10"/>
        <rFont val="Times New Roman"/>
        <family val="1"/>
      </rPr>
      <t xml:space="preserve">      </t>
    </r>
    <r>
      <rPr>
        <b/>
        <i/>
        <u val="single"/>
        <sz val="10"/>
        <rFont val="Times New Roman"/>
        <family val="1"/>
      </rPr>
      <t>Leucogranito de moscovita</t>
    </r>
    <r>
      <rPr>
        <i/>
        <sz val="10"/>
        <rFont val="Times New Roman"/>
        <family val="1"/>
      </rPr>
      <t xml:space="preserve">     (Sur de La Sierra Pinta)        Probeta HARIM-3 (Abril 08)</t>
    </r>
  </si>
  <si>
    <r>
      <t>PIN_2_</t>
    </r>
    <r>
      <rPr>
        <b/>
        <sz val="10"/>
        <rFont val="Times New Roman"/>
        <family val="1"/>
      </rPr>
      <t>18</t>
    </r>
  </si>
  <si>
    <r>
      <t>PIN_2_</t>
    </r>
    <r>
      <rPr>
        <b/>
        <sz val="10"/>
        <rFont val="Times New Roman"/>
        <family val="1"/>
      </rPr>
      <t>6</t>
    </r>
  </si>
  <si>
    <r>
      <t>PIN_2_</t>
    </r>
    <r>
      <rPr>
        <b/>
        <sz val="10"/>
        <rFont val="Times New Roman"/>
        <family val="1"/>
      </rPr>
      <t>7</t>
    </r>
  </si>
  <si>
    <r>
      <t>PIN_2_</t>
    </r>
    <r>
      <rPr>
        <b/>
        <sz val="10"/>
        <rFont val="Times New Roman"/>
        <family val="1"/>
      </rPr>
      <t>3</t>
    </r>
  </si>
  <si>
    <r>
      <t>PIN_2_</t>
    </r>
    <r>
      <rPr>
        <b/>
        <sz val="10"/>
        <rFont val="Times New Roman"/>
        <family val="1"/>
      </rPr>
      <t>32</t>
    </r>
  </si>
  <si>
    <r>
      <t>PIN_2_</t>
    </r>
    <r>
      <rPr>
        <b/>
        <sz val="10"/>
        <rFont val="Times New Roman"/>
        <family val="1"/>
      </rPr>
      <t>4</t>
    </r>
  </si>
  <si>
    <r>
      <t>PIN_2_</t>
    </r>
    <r>
      <rPr>
        <b/>
        <sz val="10"/>
        <rFont val="Times New Roman"/>
        <family val="1"/>
      </rPr>
      <t>23</t>
    </r>
  </si>
  <si>
    <r>
      <t>PIN_2_</t>
    </r>
    <r>
      <rPr>
        <b/>
        <sz val="10"/>
        <rFont val="Times New Roman"/>
        <family val="1"/>
      </rPr>
      <t>10</t>
    </r>
  </si>
  <si>
    <r>
      <t>PIN_2_</t>
    </r>
    <r>
      <rPr>
        <b/>
        <sz val="10"/>
        <rFont val="Times New Roman"/>
        <family val="1"/>
      </rPr>
      <t>25</t>
    </r>
  </si>
  <si>
    <r>
      <t>PIN_2_</t>
    </r>
    <r>
      <rPr>
        <b/>
        <sz val="10"/>
        <rFont val="Times New Roman"/>
        <family val="1"/>
      </rPr>
      <t>35</t>
    </r>
  </si>
  <si>
    <r>
      <t>PIN_2_</t>
    </r>
    <r>
      <rPr>
        <b/>
        <sz val="10"/>
        <rFont val="Times New Roman"/>
        <family val="1"/>
      </rPr>
      <t>11</t>
    </r>
  </si>
  <si>
    <r>
      <t>PIN_2_</t>
    </r>
    <r>
      <rPr>
        <b/>
        <sz val="10"/>
        <rFont val="Times New Roman"/>
        <family val="1"/>
      </rPr>
      <t>14</t>
    </r>
  </si>
  <si>
    <r>
      <t>PIN_2_</t>
    </r>
    <r>
      <rPr>
        <b/>
        <sz val="10"/>
        <rFont val="Times New Roman"/>
        <family val="1"/>
      </rPr>
      <t>2</t>
    </r>
  </si>
  <si>
    <r>
      <t>PIN_2_</t>
    </r>
    <r>
      <rPr>
        <b/>
        <sz val="10"/>
        <rFont val="Times New Roman"/>
        <family val="1"/>
      </rPr>
      <t>26</t>
    </r>
  </si>
  <si>
    <r>
      <t>PIN_2_</t>
    </r>
    <r>
      <rPr>
        <b/>
        <sz val="10"/>
        <rFont val="Times New Roman"/>
        <family val="1"/>
      </rPr>
      <t>20</t>
    </r>
  </si>
  <si>
    <r>
      <t>PIN_2_</t>
    </r>
    <r>
      <rPr>
        <b/>
        <sz val="10"/>
        <rFont val="Times New Roman"/>
        <family val="1"/>
      </rPr>
      <t>27</t>
    </r>
  </si>
  <si>
    <r>
      <t>PIN_2_</t>
    </r>
    <r>
      <rPr>
        <b/>
        <sz val="10"/>
        <rFont val="Times New Roman"/>
        <family val="1"/>
      </rPr>
      <t>24</t>
    </r>
  </si>
  <si>
    <r>
      <t>PIN_2_</t>
    </r>
    <r>
      <rPr>
        <b/>
        <sz val="10"/>
        <rFont val="Times New Roman"/>
        <family val="1"/>
      </rPr>
      <t>28</t>
    </r>
  </si>
  <si>
    <r>
      <t>PIN_2_</t>
    </r>
    <r>
      <rPr>
        <b/>
        <sz val="10"/>
        <rFont val="Times New Roman"/>
        <family val="1"/>
      </rPr>
      <t>13</t>
    </r>
  </si>
  <si>
    <r>
      <t>PIN_2_</t>
    </r>
    <r>
      <rPr>
        <b/>
        <sz val="10"/>
        <rFont val="Times New Roman"/>
        <family val="1"/>
      </rPr>
      <t>5</t>
    </r>
  </si>
  <si>
    <r>
      <t>PIN_2_</t>
    </r>
    <r>
      <rPr>
        <b/>
        <sz val="10"/>
        <rFont val="Times New Roman"/>
        <family val="1"/>
      </rPr>
      <t>31</t>
    </r>
  </si>
  <si>
    <r>
      <t>PIN_2_</t>
    </r>
    <r>
      <rPr>
        <b/>
        <sz val="10"/>
        <rFont val="Times New Roman"/>
        <family val="1"/>
      </rPr>
      <t>33</t>
    </r>
  </si>
  <si>
    <r>
      <t>PIN_2_</t>
    </r>
    <r>
      <rPr>
        <b/>
        <sz val="10"/>
        <rFont val="Times New Roman"/>
        <family val="1"/>
      </rPr>
      <t>9</t>
    </r>
  </si>
  <si>
    <r>
      <t>PIN_2_</t>
    </r>
    <r>
      <rPr>
        <b/>
        <sz val="10"/>
        <rFont val="Times New Roman"/>
        <family val="1"/>
      </rPr>
      <t>22</t>
    </r>
  </si>
  <si>
    <r>
      <t>PIN_2_</t>
    </r>
    <r>
      <rPr>
        <b/>
        <sz val="10"/>
        <rFont val="Times New Roman"/>
        <family val="1"/>
      </rPr>
      <t>1</t>
    </r>
  </si>
  <si>
    <r>
      <t>PIN_2_</t>
    </r>
    <r>
      <rPr>
        <b/>
        <sz val="10"/>
        <rFont val="Times New Roman"/>
        <family val="1"/>
      </rPr>
      <t>30</t>
    </r>
  </si>
  <si>
    <r>
      <t>PIN_2_</t>
    </r>
    <r>
      <rPr>
        <b/>
        <sz val="10"/>
        <rFont val="Times New Roman"/>
        <family val="1"/>
      </rPr>
      <t>29</t>
    </r>
  </si>
  <si>
    <r>
      <t>PIN_2_</t>
    </r>
    <r>
      <rPr>
        <b/>
        <sz val="10"/>
        <rFont val="Times New Roman"/>
        <family val="1"/>
      </rPr>
      <t>16</t>
    </r>
  </si>
  <si>
    <r>
      <t>PIN_2_</t>
    </r>
    <r>
      <rPr>
        <b/>
        <sz val="10"/>
        <rFont val="Times New Roman"/>
        <family val="1"/>
      </rPr>
      <t>19</t>
    </r>
  </si>
  <si>
    <r>
      <t>PIN_2_</t>
    </r>
    <r>
      <rPr>
        <b/>
        <sz val="10"/>
        <rFont val="Times New Roman"/>
        <family val="1"/>
      </rPr>
      <t>21</t>
    </r>
  </si>
  <si>
    <r>
      <t>PIN_2_</t>
    </r>
    <r>
      <rPr>
        <b/>
        <sz val="10"/>
        <rFont val="Times New Roman"/>
        <family val="1"/>
      </rPr>
      <t>15</t>
    </r>
  </si>
  <si>
    <r>
      <t>PIN_2_</t>
    </r>
    <r>
      <rPr>
        <b/>
        <sz val="10"/>
        <rFont val="Times New Roman"/>
        <family val="1"/>
      </rPr>
      <t>12</t>
    </r>
  </si>
  <si>
    <r>
      <t>PIN_2_</t>
    </r>
    <r>
      <rPr>
        <b/>
        <sz val="10"/>
        <rFont val="Times New Roman"/>
        <family val="1"/>
      </rPr>
      <t>8</t>
    </r>
  </si>
  <si>
    <r>
      <t>PIN_2_</t>
    </r>
    <r>
      <rPr>
        <b/>
        <sz val="10"/>
        <rFont val="Times New Roman"/>
        <family val="1"/>
      </rPr>
      <t>34</t>
    </r>
  </si>
  <si>
    <r>
      <t>PIN_2_</t>
    </r>
    <r>
      <rPr>
        <b/>
        <sz val="10"/>
        <rFont val="Times New Roman"/>
        <family val="1"/>
      </rPr>
      <t>17</t>
    </r>
  </si>
  <si>
    <r>
      <t xml:space="preserve">Muestra  </t>
    </r>
    <r>
      <rPr>
        <b/>
        <i/>
        <u val="single"/>
        <sz val="10"/>
        <rFont val="Times New Roman"/>
        <family val="1"/>
      </rPr>
      <t>PIN-07-12</t>
    </r>
    <r>
      <rPr>
        <b/>
        <i/>
        <sz val="10"/>
        <rFont val="Times New Roman"/>
        <family val="1"/>
      </rPr>
      <t xml:space="preserve">      </t>
    </r>
    <r>
      <rPr>
        <b/>
        <i/>
        <u val="single"/>
        <sz val="10"/>
        <rFont val="Times New Roman"/>
        <family val="1"/>
      </rPr>
      <t xml:space="preserve">Leucogranito de moscovita </t>
    </r>
    <r>
      <rPr>
        <i/>
        <sz val="10"/>
        <rFont val="Times New Roman"/>
        <family val="1"/>
      </rPr>
      <t xml:space="preserve">    (Este de La Sierra Pinta (Mina La Pinta)         Probeta HARIM-3 (Abril 08)</t>
    </r>
  </si>
  <si>
    <r>
      <t>PIN_12_</t>
    </r>
    <r>
      <rPr>
        <b/>
        <sz val="10"/>
        <rFont val="Times New Roman"/>
        <family val="1"/>
      </rPr>
      <t>9</t>
    </r>
  </si>
  <si>
    <r>
      <t>PIN_12_</t>
    </r>
    <r>
      <rPr>
        <b/>
        <sz val="10"/>
        <rFont val="Times New Roman"/>
        <family val="1"/>
      </rPr>
      <t>2</t>
    </r>
  </si>
  <si>
    <r>
      <t>PIN_12_</t>
    </r>
    <r>
      <rPr>
        <b/>
        <sz val="10"/>
        <rFont val="Times New Roman"/>
        <family val="1"/>
      </rPr>
      <t>4</t>
    </r>
  </si>
  <si>
    <r>
      <t>PIN_12_</t>
    </r>
    <r>
      <rPr>
        <b/>
        <sz val="10"/>
        <rFont val="Times New Roman"/>
        <family val="1"/>
      </rPr>
      <t>8</t>
    </r>
  </si>
  <si>
    <r>
      <t>PIN_12_</t>
    </r>
    <r>
      <rPr>
        <b/>
        <sz val="10"/>
        <rFont val="Times New Roman"/>
        <family val="1"/>
      </rPr>
      <t>1</t>
    </r>
  </si>
  <si>
    <r>
      <t>PIN_12_</t>
    </r>
    <r>
      <rPr>
        <b/>
        <sz val="10"/>
        <rFont val="Times New Roman"/>
        <family val="1"/>
      </rPr>
      <t>10</t>
    </r>
  </si>
  <si>
    <r>
      <t>PIN_12_</t>
    </r>
    <r>
      <rPr>
        <b/>
        <sz val="10"/>
        <rFont val="Times New Roman"/>
        <family val="1"/>
      </rPr>
      <t>3</t>
    </r>
  </si>
  <si>
    <r>
      <t>PIN_12_</t>
    </r>
    <r>
      <rPr>
        <b/>
        <sz val="10"/>
        <rFont val="Times New Roman"/>
        <family val="1"/>
      </rPr>
      <t>5</t>
    </r>
  </si>
  <si>
    <r>
      <t>PIN_12_</t>
    </r>
    <r>
      <rPr>
        <b/>
        <sz val="10"/>
        <rFont val="Times New Roman"/>
        <family val="1"/>
      </rPr>
      <t>6</t>
    </r>
  </si>
  <si>
    <r>
      <t>PIN_12_</t>
    </r>
    <r>
      <rPr>
        <b/>
        <sz val="10"/>
        <rFont val="Times New Roman"/>
        <family val="1"/>
      </rPr>
      <t>7</t>
    </r>
  </si>
  <si>
    <r>
      <t xml:space="preserve">Edad </t>
    </r>
    <r>
      <rPr>
        <b/>
        <vertAlign val="superscript"/>
        <sz val="12"/>
        <rFont val="Times New Roman"/>
        <family val="1"/>
      </rPr>
      <t>206</t>
    </r>
    <r>
      <rPr>
        <b/>
        <sz val="10"/>
        <rFont val="Times New Roman"/>
        <family val="1"/>
      </rPr>
      <t>Pb/</t>
    </r>
    <r>
      <rPr>
        <b/>
        <vertAlign val="superscript"/>
        <sz val="12"/>
        <rFont val="Times New Roman"/>
        <family val="1"/>
      </rPr>
      <t>238</t>
    </r>
    <r>
      <rPr>
        <b/>
        <sz val="10"/>
        <rFont val="Times New Roman"/>
        <family val="1"/>
      </rPr>
      <t>U en Spot 8 =</t>
    </r>
  </si>
  <si>
    <r>
      <t>*</t>
    </r>
    <r>
      <rPr>
        <sz val="10"/>
        <rFont val="Times New Roman"/>
        <family val="1"/>
      </rPr>
      <t xml:space="preserve"> Relaciones atómicas corregidas para los efectos del desvio instrumental ("drift") usando el estándar de zircón R33.</t>
    </r>
  </si>
  <si>
    <r>
      <t>#</t>
    </r>
    <r>
      <rPr>
        <vertAlign val="superscript"/>
        <sz val="12"/>
        <rFont val="Times New Roman"/>
        <family val="1"/>
      </rPr>
      <t xml:space="preserve"> </t>
    </r>
    <r>
      <rPr>
        <sz val="10"/>
        <rFont val="Times New Roman"/>
        <family val="1"/>
      </rPr>
      <t>Grados de  discordancia definidos por la distancia porcentual que un análisis cae a lo largo de una línea de intersección de concordia generada por la extrapolación de las</t>
    </r>
  </si>
  <si>
    <r>
      <t xml:space="preserve">edades </t>
    </r>
    <r>
      <rPr>
        <vertAlign val="superscript"/>
        <sz val="10"/>
        <rFont val="Times New Roman"/>
        <family val="1"/>
      </rPr>
      <t>207</t>
    </r>
    <r>
      <rPr>
        <sz val="10"/>
        <rFont val="Times New Roman"/>
        <family val="1"/>
      </rPr>
      <t>Pb/</t>
    </r>
    <r>
      <rPr>
        <vertAlign val="superscript"/>
        <sz val="10"/>
        <rFont val="Times New Roman"/>
        <family val="1"/>
      </rPr>
      <t>206</t>
    </r>
    <r>
      <rPr>
        <sz val="10"/>
        <rFont val="Times New Roman"/>
        <family val="1"/>
      </rPr>
      <t xml:space="preserve">Pb con el origen a 0 Ma. Valores positivos son para discordancia normal; valores negativos para discordancia inversa. </t>
    </r>
  </si>
  <si>
    <t>Granitoides pérmicos melanocráticos</t>
  </si>
  <si>
    <t>Granitoides pérmicos leucocráticos</t>
  </si>
  <si>
    <t>PIN-07-1</t>
  </si>
  <si>
    <t>PIN-07-4</t>
  </si>
  <si>
    <t>PIN-07-10</t>
  </si>
  <si>
    <t>PIN-07-2</t>
  </si>
  <si>
    <t>PIN-07-12</t>
  </si>
  <si>
    <t>PIN-07-15</t>
  </si>
  <si>
    <t>MnO</t>
  </si>
  <si>
    <t>MgO</t>
  </si>
  <si>
    <t>CaO</t>
  </si>
  <si>
    <t>PPI</t>
  </si>
  <si>
    <t>Total</t>
  </si>
  <si>
    <t>A/CNK*</t>
  </si>
  <si>
    <t>Li</t>
  </si>
  <si>
    <t>Be</t>
  </si>
  <si>
    <t>B</t>
  </si>
  <si>
    <t>P</t>
  </si>
  <si>
    <t>Sc</t>
  </si>
  <si>
    <t>V</t>
  </si>
  <si>
    <t>Cr</t>
  </si>
  <si>
    <t>Co</t>
  </si>
  <si>
    <t>Ni</t>
  </si>
  <si>
    <t>Cu</t>
  </si>
  <si>
    <t>Zn</t>
  </si>
  <si>
    <t>Ga</t>
  </si>
  <si>
    <t>Rb</t>
  </si>
  <si>
    <t>Sr</t>
  </si>
  <si>
    <t>Y</t>
  </si>
  <si>
    <t>Zr</t>
  </si>
  <si>
    <t>Nb</t>
  </si>
  <si>
    <t>Mo</t>
  </si>
  <si>
    <t>Sn</t>
  </si>
  <si>
    <t>Sb</t>
  </si>
  <si>
    <t>Cs</t>
  </si>
  <si>
    <t>Ba</t>
  </si>
  <si>
    <t>Hf</t>
  </si>
  <si>
    <t>Ta</t>
  </si>
  <si>
    <t>W</t>
  </si>
  <si>
    <t>Tl</t>
  </si>
  <si>
    <t>Pb</t>
  </si>
  <si>
    <t>Th</t>
  </si>
  <si>
    <t>U</t>
  </si>
  <si>
    <t>Ba/Nb</t>
  </si>
  <si>
    <t>Elementos traza en ppm.</t>
  </si>
  <si>
    <r>
      <t>SiO</t>
    </r>
    <r>
      <rPr>
        <b/>
        <i/>
        <vertAlign val="subscript"/>
        <sz val="10"/>
        <rFont val="Times New Roman"/>
        <family val="1"/>
      </rPr>
      <t>2</t>
    </r>
  </si>
  <si>
    <r>
      <t>TiO</t>
    </r>
    <r>
      <rPr>
        <b/>
        <i/>
        <vertAlign val="subscript"/>
        <sz val="10"/>
        <rFont val="Times New Roman"/>
        <family val="1"/>
      </rPr>
      <t>2</t>
    </r>
  </si>
  <si>
    <r>
      <t>Al</t>
    </r>
    <r>
      <rPr>
        <b/>
        <i/>
        <vertAlign val="sub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>O</t>
    </r>
    <r>
      <rPr>
        <b/>
        <i/>
        <vertAlign val="subscript"/>
        <sz val="10"/>
        <rFont val="Times New Roman"/>
        <family val="1"/>
      </rPr>
      <t>3</t>
    </r>
  </si>
  <si>
    <r>
      <t>Fe</t>
    </r>
    <r>
      <rPr>
        <b/>
        <i/>
        <vertAlign val="sub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>O</t>
    </r>
    <r>
      <rPr>
        <b/>
        <i/>
        <vertAlign val="subscript"/>
        <sz val="10"/>
        <rFont val="Times New Roman"/>
        <family val="1"/>
      </rPr>
      <t>3</t>
    </r>
  </si>
  <si>
    <r>
      <t>Na</t>
    </r>
    <r>
      <rPr>
        <b/>
        <i/>
        <vertAlign val="sub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>O</t>
    </r>
  </si>
  <si>
    <r>
      <t>K</t>
    </r>
    <r>
      <rPr>
        <b/>
        <i/>
        <vertAlign val="sub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>O</t>
    </r>
  </si>
  <si>
    <r>
      <t>P</t>
    </r>
    <r>
      <rPr>
        <b/>
        <i/>
        <vertAlign val="subscript"/>
        <sz val="10"/>
        <rFont val="Times New Roman"/>
        <family val="1"/>
      </rPr>
      <t>2</t>
    </r>
    <r>
      <rPr>
        <b/>
        <i/>
        <sz val="10"/>
        <rFont val="Times New Roman"/>
        <family val="1"/>
      </rPr>
      <t>O</t>
    </r>
    <r>
      <rPr>
        <b/>
        <i/>
        <vertAlign val="subscript"/>
        <sz val="10"/>
        <rFont val="Times New Roman"/>
        <family val="1"/>
      </rPr>
      <t>5</t>
    </r>
  </si>
  <si>
    <r>
      <t>A/NK</t>
    </r>
    <r>
      <rPr>
        <b/>
        <i/>
        <vertAlign val="superscript"/>
        <sz val="10"/>
        <rFont val="Times New Roman"/>
        <family val="1"/>
      </rPr>
      <t>†</t>
    </r>
  </si>
  <si>
    <r>
      <t>Fe Total está como Fe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 xml:space="preserve">. PPI = Pérdida por ignición. Elementos mayores reportados como porcentaje en peso. </t>
    </r>
  </si>
  <si>
    <r>
      <t xml:space="preserve"> ( * )</t>
    </r>
    <r>
      <rPr>
        <i/>
        <sz val="10"/>
        <rFont val="Times New Roman"/>
        <family val="1"/>
      </rPr>
      <t xml:space="preserve"> A/CNK = relación molar Al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/(CaO+Na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O+K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O).</t>
    </r>
  </si>
  <si>
    <r>
      <t xml:space="preserve"> (†)</t>
    </r>
    <r>
      <rPr>
        <i/>
        <sz val="10"/>
        <rFont val="Times New Roman"/>
        <family val="1"/>
      </rPr>
      <t xml:space="preserve"> A/NK = relación molar Al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</t>
    </r>
    <r>
      <rPr>
        <i/>
        <vertAlign val="subscript"/>
        <sz val="10"/>
        <rFont val="Times New Roman"/>
        <family val="1"/>
      </rPr>
      <t>3</t>
    </r>
    <r>
      <rPr>
        <i/>
        <sz val="10"/>
        <rFont val="Times New Roman"/>
        <family val="1"/>
      </rPr>
      <t>/(Na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O+K</t>
    </r>
    <r>
      <rPr>
        <i/>
        <vertAlign val="subscript"/>
        <sz val="10"/>
        <rFont val="Times New Roman"/>
        <family val="1"/>
      </rPr>
      <t>2</t>
    </r>
    <r>
      <rPr>
        <i/>
        <sz val="10"/>
        <rFont val="Times New Roman"/>
        <family val="1"/>
      </rPr>
      <t>O).</t>
    </r>
  </si>
  <si>
    <t>La</t>
  </si>
  <si>
    <t>Ce</t>
  </si>
  <si>
    <t>Pr</t>
  </si>
  <si>
    <t>Nd</t>
  </si>
  <si>
    <t>Sm</t>
  </si>
  <si>
    <t>Eu</t>
  </si>
  <si>
    <t>Gd</t>
  </si>
  <si>
    <t>Tb</t>
  </si>
  <si>
    <t>Dy</t>
  </si>
  <si>
    <t>Ho</t>
  </si>
  <si>
    <t>Er</t>
  </si>
  <si>
    <t>Yb</t>
  </si>
  <si>
    <t>Lu</t>
  </si>
  <si>
    <t>Eu/Eu*</t>
  </si>
  <si>
    <t xml:space="preserve">Los valores utilizados para  normalizar las tierras raras de La, Yb, Eu, Sm y Gd </t>
  </si>
  <si>
    <t xml:space="preserve">para determinar los cocientes normalizados de (La/Yb)N y Eu/Eu* son valores condríticos de Boynton (1983). </t>
  </si>
  <si>
    <r>
      <t>REE en ppm.  Eu/Eu* = Eu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>/(Sm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 xml:space="preserve"> x Gd</t>
    </r>
    <r>
      <rPr>
        <i/>
        <vertAlign val="subscript"/>
        <sz val="10"/>
        <rFont val="Times New Roman"/>
        <family val="1"/>
      </rPr>
      <t>N</t>
    </r>
    <r>
      <rPr>
        <i/>
        <sz val="10"/>
        <rFont val="Times New Roman"/>
        <family val="1"/>
      </rPr>
      <t>)</t>
    </r>
    <r>
      <rPr>
        <i/>
        <vertAlign val="superscript"/>
        <sz val="10"/>
        <rFont val="Times New Roman"/>
        <family val="1"/>
      </rPr>
      <t>1/2</t>
    </r>
  </si>
  <si>
    <t>Muestra</t>
  </si>
  <si>
    <t>Localización</t>
  </si>
  <si>
    <t>Tipo de roca</t>
  </si>
  <si>
    <t>Edad</t>
  </si>
  <si>
    <t>(ppm)</t>
  </si>
  <si>
    <t>Granitoides melanocráticos</t>
  </si>
  <si>
    <t>Sierra Pinta</t>
  </si>
  <si>
    <t xml:space="preserve">Monzogranito </t>
  </si>
  <si>
    <t>de hornblenda</t>
  </si>
  <si>
    <t xml:space="preserve">275.1 ± 3.6 Ma </t>
  </si>
  <si>
    <t xml:space="preserve">Granodiorita </t>
  </si>
  <si>
    <t>de hornblenda y biotita</t>
  </si>
  <si>
    <t xml:space="preserve">258.3 ± 3.4 Ma </t>
  </si>
  <si>
    <t xml:space="preserve"> Monzogranito </t>
  </si>
  <si>
    <t>de dos micas</t>
  </si>
  <si>
    <t xml:space="preserve">271.0 ± 2.5 Ma </t>
  </si>
  <si>
    <t>Granitoide leucocrático</t>
  </si>
  <si>
    <t xml:space="preserve">Granito leucocrático </t>
  </si>
  <si>
    <t>de moscovita</t>
  </si>
  <si>
    <t xml:space="preserve">259.4 ± 3.4 Ma </t>
  </si>
  <si>
    <t>Los errores reportados a 1-sigma corresponden a los dos últimos dígitos de los valores analíticos.</t>
  </si>
  <si>
    <r>
      <t>Sm</t>
    </r>
    <r>
      <rPr>
        <b/>
        <vertAlign val="superscript"/>
        <sz val="12"/>
        <rFont val="Times New Roman"/>
        <family val="1"/>
      </rPr>
      <t>*</t>
    </r>
  </si>
  <si>
    <r>
      <t>Nd</t>
    </r>
    <r>
      <rPr>
        <b/>
        <vertAlign val="superscript"/>
        <sz val="12"/>
        <rFont val="Times New Roman"/>
        <family val="1"/>
      </rPr>
      <t>*</t>
    </r>
  </si>
  <si>
    <r>
      <t>147</t>
    </r>
    <r>
      <rPr>
        <b/>
        <sz val="10"/>
        <rFont val="Times New Roman"/>
        <family val="1"/>
      </rPr>
      <t>Sm/</t>
    </r>
    <r>
      <rPr>
        <b/>
        <vertAlign val="superscript"/>
        <sz val="12"/>
        <rFont val="Times New Roman"/>
        <family val="1"/>
      </rPr>
      <t>144</t>
    </r>
    <r>
      <rPr>
        <b/>
        <sz val="10"/>
        <rFont val="Times New Roman"/>
        <family val="1"/>
      </rPr>
      <t>Nd</t>
    </r>
    <r>
      <rPr>
        <b/>
        <vertAlign val="superscript"/>
        <sz val="12"/>
        <rFont val="Times New Roman"/>
        <family val="1"/>
      </rPr>
      <t>†</t>
    </r>
  </si>
  <si>
    <r>
      <t>143</t>
    </r>
    <r>
      <rPr>
        <b/>
        <sz val="10"/>
        <rFont val="Times New Roman"/>
        <family val="1"/>
      </rPr>
      <t>Nd/</t>
    </r>
    <r>
      <rPr>
        <b/>
        <vertAlign val="superscript"/>
        <sz val="12"/>
        <rFont val="Times New Roman"/>
        <family val="1"/>
      </rPr>
      <t>144</t>
    </r>
    <r>
      <rPr>
        <b/>
        <sz val="10"/>
        <rFont val="Times New Roman"/>
        <family val="1"/>
      </rPr>
      <t>Nd</t>
    </r>
    <r>
      <rPr>
        <b/>
        <vertAlign val="superscript"/>
        <sz val="12"/>
        <rFont val="Times New Roman"/>
        <family val="1"/>
      </rPr>
      <t>†</t>
    </r>
  </si>
  <si>
    <r>
      <t>143</t>
    </r>
    <r>
      <rPr>
        <b/>
        <sz val="10"/>
        <rFont val="Times New Roman"/>
        <family val="1"/>
      </rPr>
      <t>Nd/</t>
    </r>
    <r>
      <rPr>
        <b/>
        <vertAlign val="superscript"/>
        <sz val="12"/>
        <rFont val="Times New Roman"/>
        <family val="1"/>
      </rPr>
      <t>144</t>
    </r>
    <r>
      <rPr>
        <b/>
        <sz val="10"/>
        <rFont val="Times New Roman"/>
        <family val="1"/>
      </rPr>
      <t>Nd</t>
    </r>
    <r>
      <rPr>
        <b/>
        <vertAlign val="subscript"/>
        <sz val="12"/>
        <rFont val="Times New Roman"/>
        <family val="1"/>
      </rPr>
      <t>i</t>
    </r>
    <r>
      <rPr>
        <b/>
        <vertAlign val="superscript"/>
        <sz val="12"/>
        <rFont val="Times New Roman"/>
        <family val="1"/>
      </rPr>
      <t>§</t>
    </r>
  </si>
  <si>
    <r>
      <t>e</t>
    </r>
    <r>
      <rPr>
        <b/>
        <sz val="10"/>
        <rFont val="Times New Roman"/>
        <family val="1"/>
      </rPr>
      <t>Nd(0)</t>
    </r>
    <r>
      <rPr>
        <b/>
        <vertAlign val="superscript"/>
        <sz val="12"/>
        <rFont val="Times New Roman"/>
        <family val="1"/>
      </rPr>
      <t>†</t>
    </r>
  </si>
  <si>
    <r>
      <t>e</t>
    </r>
    <r>
      <rPr>
        <b/>
        <sz val="10"/>
        <rFont val="Times New Roman"/>
        <family val="1"/>
      </rPr>
      <t>Nd(i)</t>
    </r>
    <r>
      <rPr>
        <b/>
        <vertAlign val="superscript"/>
        <sz val="12"/>
        <rFont val="Times New Roman"/>
        <family val="1"/>
      </rPr>
      <t>§</t>
    </r>
  </si>
  <si>
    <r>
      <t>T</t>
    </r>
    <r>
      <rPr>
        <b/>
        <vertAlign val="subscript"/>
        <sz val="12"/>
        <rFont val="Times New Roman"/>
        <family val="1"/>
      </rPr>
      <t>DM</t>
    </r>
    <r>
      <rPr>
        <b/>
        <vertAlign val="superscript"/>
        <sz val="12"/>
        <rFont val="Times New Roman"/>
        <family val="1"/>
      </rPr>
      <t>**</t>
    </r>
    <r>
      <rPr>
        <b/>
        <sz val="12"/>
        <rFont val="Times New Roman"/>
        <family val="1"/>
      </rPr>
      <t xml:space="preserve"> </t>
    </r>
  </si>
  <si>
    <r>
      <t>(*)</t>
    </r>
    <r>
      <rPr>
        <sz val="8"/>
        <rFont val="Times New Roman"/>
        <family val="1"/>
      </rPr>
      <t xml:space="preserve"> La reproducibilidad relativa (1-sigma) de las concentraciones de Sm y Nd es de ± 3.2% y ± 2.7%, respectivamente. </t>
    </r>
  </si>
  <si>
    <r>
      <t>(†)</t>
    </r>
    <r>
      <rPr>
        <sz val="8"/>
        <rFont val="Times New Roman"/>
        <family val="1"/>
      </rPr>
      <t xml:space="preserve"> Todas las relaciones isotópicas de Nd se corrigieron por fraccionamiento de masas vía normalización a </t>
    </r>
    <r>
      <rPr>
        <vertAlign val="superscript"/>
        <sz val="9"/>
        <rFont val="Times New Roman"/>
        <family val="1"/>
      </rPr>
      <t>146</t>
    </r>
    <r>
      <rPr>
        <sz val="8"/>
        <rFont val="Times New Roman"/>
        <family val="1"/>
      </rPr>
      <t>Nd/</t>
    </r>
    <r>
      <rPr>
        <vertAlign val="superscript"/>
        <sz val="9"/>
        <rFont val="Times New Roman"/>
        <family val="1"/>
      </rPr>
      <t>144</t>
    </r>
    <r>
      <rPr>
        <sz val="8"/>
        <rFont val="Times New Roman"/>
        <family val="1"/>
      </rPr>
      <t>Nd = 0.7219.</t>
    </r>
  </si>
  <si>
    <r>
      <t xml:space="preserve">El valor medio de </t>
    </r>
    <r>
      <rPr>
        <vertAlign val="superscript"/>
        <sz val="9"/>
        <rFont val="Times New Roman"/>
        <family val="1"/>
      </rPr>
      <t>143</t>
    </r>
    <r>
      <rPr>
        <sz val="8"/>
        <rFont val="Times New Roman"/>
        <family val="1"/>
      </rPr>
      <t>Nd/</t>
    </r>
    <r>
      <rPr>
        <vertAlign val="superscript"/>
        <sz val="9"/>
        <rFont val="Times New Roman"/>
        <family val="1"/>
      </rPr>
      <t>144</t>
    </r>
    <r>
      <rPr>
        <sz val="8"/>
        <rFont val="Times New Roman"/>
        <family val="1"/>
      </rPr>
      <t xml:space="preserve">Nd para 196 determinaciones del estandar La Jolla Nd en el LUGIS es de 0.511867±25. </t>
    </r>
  </si>
  <si>
    <r>
      <t>(§)</t>
    </r>
    <r>
      <rPr>
        <sz val="8"/>
        <rFont val="Times New Roman"/>
        <family val="1"/>
      </rPr>
      <t xml:space="preserve"> Los valores iniciales de </t>
    </r>
    <r>
      <rPr>
        <vertAlign val="superscript"/>
        <sz val="9"/>
        <rFont val="Times New Roman"/>
        <family val="1"/>
      </rPr>
      <t>143</t>
    </r>
    <r>
      <rPr>
        <sz val="8"/>
        <rFont val="Times New Roman"/>
        <family val="1"/>
      </rPr>
      <t>Nd/</t>
    </r>
    <r>
      <rPr>
        <vertAlign val="superscript"/>
        <sz val="9"/>
        <rFont val="Times New Roman"/>
        <family val="1"/>
      </rPr>
      <t>144</t>
    </r>
    <r>
      <rPr>
        <sz val="8"/>
        <rFont val="Times New Roman"/>
        <family val="1"/>
      </rPr>
      <t xml:space="preserve">Nd y de </t>
    </r>
    <r>
      <rPr>
        <sz val="8"/>
        <rFont val="Symbol"/>
        <family val="1"/>
      </rPr>
      <t>e</t>
    </r>
    <r>
      <rPr>
        <sz val="8"/>
        <rFont val="Times New Roman"/>
        <family val="1"/>
      </rPr>
      <t>Nd  fueron calculados utilizando las edades de cristalización obtenidas por geocronología U-Pb en circones; constante de desintegración = 6.54 x 10</t>
    </r>
    <r>
      <rPr>
        <vertAlign val="superscript"/>
        <sz val="9"/>
        <rFont val="Times New Roman"/>
        <family val="1"/>
      </rPr>
      <t>-12</t>
    </r>
    <r>
      <rPr>
        <sz val="8"/>
        <rFont val="Times New Roman"/>
        <family val="1"/>
      </rPr>
      <t xml:space="preserve">/año; </t>
    </r>
  </si>
  <si>
    <r>
      <t>(</t>
    </r>
    <r>
      <rPr>
        <vertAlign val="superscript"/>
        <sz val="9"/>
        <rFont val="Times New Roman"/>
        <family val="1"/>
      </rPr>
      <t>143</t>
    </r>
    <r>
      <rPr>
        <sz val="8"/>
        <rFont val="Times New Roman"/>
        <family val="1"/>
      </rPr>
      <t>Nd/</t>
    </r>
    <r>
      <rPr>
        <vertAlign val="superscript"/>
        <sz val="9"/>
        <rFont val="Times New Roman"/>
        <family val="1"/>
      </rPr>
      <t>144</t>
    </r>
    <r>
      <rPr>
        <sz val="8"/>
        <rFont val="Times New Roman"/>
        <family val="1"/>
      </rPr>
      <t>Nd)</t>
    </r>
    <r>
      <rPr>
        <vertAlign val="subscript"/>
        <sz val="8"/>
        <rFont val="Times New Roman"/>
        <family val="1"/>
      </rPr>
      <t>CHUR</t>
    </r>
    <r>
      <rPr>
        <sz val="8"/>
        <rFont val="Times New Roman"/>
        <family val="1"/>
      </rPr>
      <t xml:space="preserve"> = 0.512638, y (</t>
    </r>
    <r>
      <rPr>
        <vertAlign val="superscript"/>
        <sz val="9"/>
        <rFont val="Times New Roman"/>
        <family val="1"/>
      </rPr>
      <t>147</t>
    </r>
    <r>
      <rPr>
        <sz val="8"/>
        <rFont val="Times New Roman"/>
        <family val="1"/>
      </rPr>
      <t>Sm/</t>
    </r>
    <r>
      <rPr>
        <vertAlign val="superscript"/>
        <sz val="9"/>
        <rFont val="Times New Roman"/>
        <family val="1"/>
      </rPr>
      <t>144</t>
    </r>
    <r>
      <rPr>
        <sz val="8"/>
        <rFont val="Times New Roman"/>
        <family val="1"/>
      </rPr>
      <t>Nd)</t>
    </r>
    <r>
      <rPr>
        <vertAlign val="subscript"/>
        <sz val="8"/>
        <rFont val="Times New Roman"/>
        <family val="1"/>
      </rPr>
      <t>CHUR</t>
    </r>
    <r>
      <rPr>
        <sz val="8"/>
        <rFont val="Times New Roman"/>
        <family val="1"/>
      </rPr>
      <t xml:space="preserve"> = 0.1967, donde CHUR = chondritic uniform reservoir.  </t>
    </r>
  </si>
  <si>
    <r>
      <t>(**)</t>
    </r>
    <r>
      <rPr>
        <sz val="8"/>
        <rFont val="Times New Roman"/>
        <family val="1"/>
      </rPr>
      <t xml:space="preserve"> Las edades modelo de Nd(T</t>
    </r>
    <r>
      <rPr>
        <vertAlign val="subscript"/>
        <sz val="8"/>
        <rFont val="Times New Roman"/>
        <family val="1"/>
      </rPr>
      <t>DM</t>
    </r>
    <r>
      <rPr>
        <sz val="8"/>
        <rFont val="Times New Roman"/>
        <family val="1"/>
      </rPr>
      <t>) son calculadas con respecto al modelo de evolución del manto empobrecido (depleted mantle DM) resolviendo T (edad en Ga) de la expresión:</t>
    </r>
  </si>
  <si>
    <r>
      <t>εNd(T) = 0.25T</t>
    </r>
    <r>
      <rPr>
        <vertAlign val="superscript"/>
        <sz val="9"/>
        <rFont val="Times New Roman"/>
        <family val="1"/>
      </rPr>
      <t>2</t>
    </r>
    <r>
      <rPr>
        <sz val="8"/>
        <rFont val="Times New Roman"/>
        <family val="1"/>
      </rPr>
      <t xml:space="preserve"> - 3T + 8.5 (DePaolo, 1981). </t>
    </r>
  </si>
  <si>
    <t>al artículo</t>
  </si>
  <si>
    <t>por</t>
  </si>
  <si>
    <t>Características generales de las rocas de las provincias paleoproterozoicas del SW de Norteamérica.</t>
  </si>
  <si>
    <t>Concentraciones de REE de rocas graníticas pérmicas de la Sierra Pinta, NW Sonora, México.</t>
  </si>
  <si>
    <t>Datos isotópicos Sm-Nd en roca total de rocas graníticas pérmicas de la Sierra Pinta, NW Sonora, México.</t>
  </si>
  <si>
    <t>publicado en</t>
  </si>
  <si>
    <t>Concentraciones de elementos mayores y traza de rocas graníticas pérmicas de la Sierra Pinta, NW Sonora, México.</t>
  </si>
  <si>
    <t>Harim E. Arvizu, Alexander Iriondo, Aldo Izaguirre, Gabriel Chávez-Cabello, George D. Kamenov, Gabriela Solís Pichardo, David A. Foster y Rufino Lozano-Santa Cruz</t>
  </si>
  <si>
    <t>Rocas graníticas pérmicas en la Sierra Pinta, NW de Sonora, México: Magmatismo de subducción asociado al inicio del margen continental activo del SW de Norteamérica</t>
  </si>
  <si>
    <r>
      <t>S</t>
    </r>
    <r>
      <rPr>
        <b/>
        <i/>
        <sz val="11"/>
        <rFont val="Times New Roman"/>
        <family val="1"/>
      </rPr>
      <t>REE</t>
    </r>
  </si>
  <si>
    <r>
      <t>(La/Yb)</t>
    </r>
    <r>
      <rPr>
        <b/>
        <i/>
        <vertAlign val="subscript"/>
        <sz val="11"/>
        <rFont val="Times New Roman"/>
        <family val="1"/>
      </rPr>
      <t>N</t>
    </r>
  </si>
  <si>
    <t>Datos analíticos U-Pb por LA-MC-ICPMS de zircones de rocas graníticas pérmicas de la Sierra Pinta, NW Sonora, México.</t>
  </si>
  <si>
    <t>Datos analíticos U-Pb por LA-MC-ICPMS de zircones de rocas graníticas pérmicas (con herencia de circón) de la Sierra Pinta, NW Sonora, México.</t>
  </si>
  <si>
    <t>APÉNDICE A. Tablas</t>
  </si>
  <si>
    <t xml:space="preserve">Tabla A1. </t>
  </si>
  <si>
    <t xml:space="preserve">Tabla A2. </t>
  </si>
  <si>
    <r>
      <t>Tabla A3.</t>
    </r>
    <r>
      <rPr>
        <sz val="11"/>
        <color indexed="8"/>
        <rFont val="Times New Roman"/>
        <family val="1"/>
      </rPr>
      <t xml:space="preserve"> </t>
    </r>
  </si>
  <si>
    <r>
      <t>Tabla A4.</t>
    </r>
    <r>
      <rPr>
        <sz val="11"/>
        <color indexed="8"/>
        <rFont val="Times New Roman"/>
        <family val="1"/>
      </rPr>
      <t xml:space="preserve"> </t>
    </r>
  </si>
  <si>
    <r>
      <t>Tabla A5.</t>
    </r>
    <r>
      <rPr>
        <sz val="11"/>
        <color indexed="8"/>
        <rFont val="Times New Roman"/>
        <family val="1"/>
      </rPr>
      <t xml:space="preserve"> </t>
    </r>
  </si>
  <si>
    <r>
      <t>Tabla A6.</t>
    </r>
    <r>
      <rPr>
        <sz val="11"/>
        <color indexed="8"/>
        <rFont val="Times New Roman"/>
        <family val="1"/>
      </rPr>
      <t xml:space="preserve"> </t>
    </r>
  </si>
  <si>
    <t>Tabla A6. Datos isotópicos Sm-Nd en roca total de rocas graníticas pérmicas de la Sierra Pinta, NW Sonora, México.</t>
  </si>
  <si>
    <t>Tabla A5. Concentración de elementos de las Tierras Raras (REE) de rocas graníticas pérmicas de la Sierra Pinta, NW Sonora, México.</t>
  </si>
  <si>
    <t>Tabla A4. Concentración de elementos mayores y traza de rocas graníticas pérmicas de la Sierra Pinta, NW Sonora, México.</t>
  </si>
  <si>
    <t>Tabla A3. Datos analíticos U-Pb por LA-MC-ICPMS de zircones de rocas graníticas pérmicas (con herencia de circón) de la Sierra Pinta, NW Sonora, México.</t>
  </si>
  <si>
    <t>Tabla A2. Datos analíticos U-Pb por LA-MC-ICPMS de zircones de rocas graníticas pérmicas de la Sierra Pinta, NW Sonora, México.</t>
  </si>
  <si>
    <t>Tabla A1. Características generales de las rocas de las provincias paleoproterozoicas del SW de Norteamérica.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</si>
</sst>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"/>
    <numFmt numFmtId="173" formatCode="0.0000"/>
    <numFmt numFmtId="174" formatCode="0.000"/>
    <numFmt numFmtId="175" formatCode="#,##0.000"/>
    <numFmt numFmtId="176" formatCode="_-* #,##0_-;\-* #,##0_-;_-* \-_-;_-@_-"/>
    <numFmt numFmtId="177" formatCode="_-* #,##0.00_-;\-* #,##0.00_-;_-* \-??_-;_-@_-"/>
    <numFmt numFmtId="178" formatCode="_-\$* #,##0_-;&quot;-$&quot;* #,##0_-;_-\$* \-_-;_-@_-"/>
    <numFmt numFmtId="179" formatCode="_-\$* #,##0.00_-;&quot;-$&quot;* #,##0.00_-;_-\$* \-??_-;_-@_-"/>
    <numFmt numFmtId="180" formatCode="m/d/yyyy"/>
    <numFmt numFmtId="181" formatCode="0.0000%"/>
    <numFmt numFmtId="182" formatCode="0.000000"/>
    <numFmt numFmtId="183" formatCode="0.00000"/>
  </numFmts>
  <fonts count="83">
    <font>
      <sz val="11"/>
      <color indexed="8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i/>
      <vertAlign val="subscript"/>
      <sz val="10"/>
      <color indexed="8"/>
      <name val="Times New Roman"/>
      <family val="1"/>
    </font>
    <font>
      <sz val="10"/>
      <color indexed="8"/>
      <name val="Times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Calibri"/>
      <family val="2"/>
    </font>
    <font>
      <i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b/>
      <i/>
      <u val="single"/>
      <sz val="12"/>
      <color indexed="8"/>
      <name val="Times New Roman"/>
      <family val="1"/>
    </font>
    <font>
      <sz val="10"/>
      <name val="Verdana"/>
      <family val="2"/>
    </font>
    <font>
      <b/>
      <sz val="18"/>
      <color indexed="62"/>
      <name val="Cambria"/>
      <family val="2"/>
    </font>
    <font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vertAlign val="superscript"/>
      <sz val="12"/>
      <name val="Times New Roman"/>
      <family val="1"/>
    </font>
    <font>
      <b/>
      <i/>
      <u val="single"/>
      <sz val="10"/>
      <name val="Times New Roman"/>
      <family val="1"/>
    </font>
    <font>
      <b/>
      <i/>
      <sz val="10"/>
      <name val="Times New Roman"/>
      <family val="1"/>
    </font>
    <font>
      <b/>
      <sz val="10"/>
      <name val="Verdana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name val="Verdana"/>
      <family val="2"/>
    </font>
    <font>
      <b/>
      <strike/>
      <sz val="10"/>
      <color indexed="10"/>
      <name val="Times New Roman"/>
      <family val="1"/>
    </font>
    <font>
      <strike/>
      <sz val="10"/>
      <color indexed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0"/>
      <name val="Times New Roman"/>
      <family val="1"/>
    </font>
    <font>
      <sz val="12"/>
      <name val="Verdana"/>
      <family val="2"/>
    </font>
    <font>
      <vertAlign val="superscript"/>
      <sz val="14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i/>
      <vertAlign val="subscript"/>
      <sz val="10"/>
      <name val="Times New Roman"/>
      <family val="1"/>
    </font>
    <font>
      <b/>
      <i/>
      <vertAlign val="superscript"/>
      <sz val="10"/>
      <name val="Times New Roman"/>
      <family val="1"/>
    </font>
    <font>
      <i/>
      <vertAlign val="subscript"/>
      <sz val="10"/>
      <name val="Times New Roman"/>
      <family val="1"/>
    </font>
    <font>
      <i/>
      <vertAlign val="superscript"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empus Sans ITC"/>
      <family val="5"/>
    </font>
    <font>
      <sz val="11"/>
      <name val="Tempus Sans ITC"/>
      <family val="5"/>
    </font>
    <font>
      <b/>
      <i/>
      <sz val="11"/>
      <color indexed="8"/>
      <name val="Symbol"/>
      <family val="1"/>
    </font>
    <font>
      <sz val="11"/>
      <color indexed="8"/>
      <name val="Symbol"/>
      <family val="1"/>
    </font>
    <font>
      <i/>
      <sz val="11"/>
      <name val="Times New Roman"/>
      <family val="1"/>
    </font>
    <font>
      <b/>
      <sz val="11"/>
      <name val="Tempus Sans ITC"/>
      <family val="5"/>
    </font>
    <font>
      <b/>
      <sz val="12"/>
      <name val="Times New Roman"/>
      <family val="1"/>
    </font>
    <font>
      <sz val="10"/>
      <name val="Geneva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vertAlign val="subscript"/>
      <sz val="12"/>
      <name val="Times New Roman"/>
      <family val="1"/>
    </font>
    <font>
      <b/>
      <sz val="10"/>
      <name val="Symbol"/>
      <family val="0"/>
    </font>
    <font>
      <sz val="8"/>
      <name val="Times New Roman"/>
      <family val="1"/>
    </font>
    <font>
      <vertAlign val="superscript"/>
      <sz val="9"/>
      <name val="Times New Roman"/>
      <family val="1"/>
    </font>
    <font>
      <sz val="8"/>
      <name val="Symbol"/>
      <family val="1"/>
    </font>
    <font>
      <vertAlign val="subscript"/>
      <sz val="8"/>
      <name val="Times New Roman"/>
      <family val="1"/>
    </font>
    <font>
      <sz val="11"/>
      <color indexed="14"/>
      <name val="Times New Roman"/>
      <family val="1"/>
    </font>
    <font>
      <sz val="12"/>
      <name val="Times New Roman"/>
      <family val="1"/>
    </font>
    <font>
      <b/>
      <sz val="11"/>
      <color indexed="8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1"/>
      <name val="Symbol"/>
      <family val="1"/>
    </font>
    <font>
      <b/>
      <i/>
      <vertAlign val="subscript"/>
      <sz val="11"/>
      <name val="Times New Roman"/>
      <family val="1"/>
    </font>
    <font>
      <sz val="8"/>
      <name val="Calibri"/>
      <family val="2"/>
    </font>
    <font>
      <vertAlign val="superscript"/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6" fillId="4" borderId="0" applyNumberFormat="0" applyBorder="0" applyAlignment="0" applyProtection="0"/>
    <xf numFmtId="0" fontId="7" fillId="16" borderId="1" applyNumberFormat="0" applyAlignment="0" applyProtection="0"/>
    <xf numFmtId="0" fontId="8" fillId="17" borderId="2" applyNumberFormat="0" applyAlignment="0" applyProtection="0"/>
    <xf numFmtId="0" fontId="9" fillId="0" borderId="3" applyNumberFormat="0" applyFill="0" applyAlignment="0" applyProtection="0"/>
    <xf numFmtId="176" fontId="62" fillId="0" borderId="0" applyFill="0" applyBorder="0" applyAlignment="0" applyProtection="0"/>
    <xf numFmtId="177" fontId="62" fillId="0" borderId="0" applyFill="0" applyBorder="0" applyAlignment="0" applyProtection="0"/>
    <xf numFmtId="178" fontId="62" fillId="0" borderId="0" applyFill="0" applyBorder="0" applyAlignment="0" applyProtection="0"/>
    <xf numFmtId="179" fontId="62" fillId="0" borderId="0" applyFill="0" applyBorder="0" applyAlignment="0" applyProtection="0"/>
    <xf numFmtId="0" fontId="10" fillId="0" borderId="0" applyNumberForma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11" fillId="7" borderId="1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12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62" fillId="0" borderId="0">
      <alignment/>
      <protection/>
    </xf>
    <xf numFmtId="0" fontId="29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20" fillId="0" borderId="9" applyNumberFormat="0" applyFill="0" applyAlignment="0" applyProtection="0"/>
  </cellStyleXfs>
  <cellXfs count="446">
    <xf numFmtId="0" fontId="0" fillId="0" borderId="0" xfId="0" applyAlignment="1">
      <alignment/>
    </xf>
    <xf numFmtId="0" fontId="23" fillId="0" borderId="0" xfId="0" applyFont="1" applyAlignment="1">
      <alignment/>
    </xf>
    <xf numFmtId="0" fontId="2" fillId="24" borderId="1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2" fillId="24" borderId="0" xfId="0" applyFont="1" applyFill="1" applyAlignment="1">
      <alignment/>
    </xf>
    <xf numFmtId="0" fontId="1" fillId="24" borderId="0" xfId="0" applyFont="1" applyFill="1" applyAlignment="1">
      <alignment vertical="center"/>
    </xf>
    <xf numFmtId="0" fontId="2" fillId="24" borderId="11" xfId="0" applyFont="1" applyFill="1" applyBorder="1" applyAlignment="1">
      <alignment/>
    </xf>
    <xf numFmtId="0" fontId="27" fillId="0" borderId="0" xfId="0" applyFont="1" applyAlignment="1">
      <alignment/>
    </xf>
    <xf numFmtId="0" fontId="22" fillId="24" borderId="0" xfId="0" applyFont="1" applyFill="1" applyBorder="1" applyAlignment="1">
      <alignment vertical="center"/>
    </xf>
    <xf numFmtId="0" fontId="22" fillId="24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28" fillId="24" borderId="0" xfId="0" applyFont="1" applyFill="1" applyAlignment="1">
      <alignment vertical="center"/>
    </xf>
    <xf numFmtId="0" fontId="24" fillId="24" borderId="10" xfId="0" applyFont="1" applyFill="1" applyBorder="1" applyAlignment="1">
      <alignment vertical="center"/>
    </xf>
    <xf numFmtId="0" fontId="1" fillId="24" borderId="11" xfId="0" applyFont="1" applyFill="1" applyBorder="1" applyAlignment="1">
      <alignment/>
    </xf>
    <xf numFmtId="0" fontId="1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26" fillId="16" borderId="12" xfId="0" applyFont="1" applyFill="1" applyBorder="1" applyAlignment="1">
      <alignment vertical="center"/>
    </xf>
    <xf numFmtId="0" fontId="25" fillId="16" borderId="12" xfId="0" applyFont="1" applyFill="1" applyBorder="1" applyAlignment="1">
      <alignment horizontal="center" vertical="center"/>
    </xf>
    <xf numFmtId="0" fontId="25" fillId="16" borderId="12" xfId="0" applyFont="1" applyFill="1" applyBorder="1" applyAlignment="1">
      <alignment vertical="center"/>
    </xf>
    <xf numFmtId="0" fontId="31" fillId="24" borderId="0" xfId="57" applyFont="1" applyFill="1" applyAlignment="1">
      <alignment vertical="top"/>
      <protection/>
    </xf>
    <xf numFmtId="0" fontId="31" fillId="0" borderId="0" xfId="57" applyFont="1" applyAlignment="1">
      <alignment vertical="top"/>
      <protection/>
    </xf>
    <xf numFmtId="0" fontId="29" fillId="24" borderId="0" xfId="57" applyFill="1">
      <alignment/>
      <protection/>
    </xf>
    <xf numFmtId="0" fontId="29" fillId="24" borderId="0" xfId="57" applyFill="1" applyAlignment="1">
      <alignment horizontal="center"/>
      <protection/>
    </xf>
    <xf numFmtId="0" fontId="29" fillId="24" borderId="0" xfId="57" applyFill="1" applyAlignment="1">
      <alignment horizontal="right"/>
      <protection/>
    </xf>
    <xf numFmtId="0" fontId="29" fillId="24" borderId="0" xfId="57" applyFill="1" applyAlignment="1">
      <alignment horizontal="left"/>
      <protection/>
    </xf>
    <xf numFmtId="0" fontId="29" fillId="0" borderId="0" xfId="57">
      <alignment/>
      <protection/>
    </xf>
    <xf numFmtId="0" fontId="32" fillId="0" borderId="0" xfId="57" applyFont="1" applyFill="1" applyBorder="1">
      <alignment/>
      <protection/>
    </xf>
    <xf numFmtId="0" fontId="33" fillId="25" borderId="13" xfId="57" applyFont="1" applyFill="1" applyBorder="1" applyAlignment="1">
      <alignment horizontal="left"/>
      <protection/>
    </xf>
    <xf numFmtId="0" fontId="33" fillId="25" borderId="13" xfId="57" applyFont="1" applyFill="1" applyBorder="1" applyAlignment="1">
      <alignment horizontal="center"/>
      <protection/>
    </xf>
    <xf numFmtId="0" fontId="33" fillId="25" borderId="13" xfId="57" applyFont="1" applyFill="1" applyBorder="1" applyAlignment="1">
      <alignment horizontal="right"/>
      <protection/>
    </xf>
    <xf numFmtId="0" fontId="34" fillId="25" borderId="13" xfId="57" applyFont="1" applyFill="1" applyBorder="1" applyAlignment="1">
      <alignment horizontal="right"/>
      <protection/>
    </xf>
    <xf numFmtId="0" fontId="33" fillId="25" borderId="14" xfId="57" applyFont="1" applyFill="1" applyBorder="1" applyAlignment="1">
      <alignment horizontal="left"/>
      <protection/>
    </xf>
    <xf numFmtId="0" fontId="33" fillId="25" borderId="14" xfId="57" applyFont="1" applyFill="1" applyBorder="1" applyAlignment="1">
      <alignment horizontal="center"/>
      <protection/>
    </xf>
    <xf numFmtId="0" fontId="34" fillId="25" borderId="14" xfId="57" applyFont="1" applyFill="1" applyBorder="1" applyAlignment="1">
      <alignment horizontal="right"/>
      <protection/>
    </xf>
    <xf numFmtId="0" fontId="33" fillId="25" borderId="14" xfId="57" applyFont="1" applyFill="1" applyBorder="1" applyAlignment="1">
      <alignment horizontal="right"/>
      <protection/>
    </xf>
    <xf numFmtId="0" fontId="29" fillId="0" borderId="0" xfId="57" applyAlignment="1">
      <alignment horizontal="center"/>
      <protection/>
    </xf>
    <xf numFmtId="0" fontId="29" fillId="0" borderId="0" xfId="57" applyAlignment="1">
      <alignment horizontal="right"/>
      <protection/>
    </xf>
    <xf numFmtId="0" fontId="29" fillId="0" borderId="0" xfId="57" applyAlignment="1">
      <alignment horizontal="left"/>
      <protection/>
    </xf>
    <xf numFmtId="1" fontId="32" fillId="0" borderId="0" xfId="57" applyNumberFormat="1" applyFont="1" applyFill="1" applyBorder="1">
      <alignment/>
      <protection/>
    </xf>
    <xf numFmtId="1" fontId="32" fillId="0" borderId="0" xfId="57" applyNumberFormat="1" applyFont="1" applyFill="1" applyBorder="1" applyAlignment="1">
      <alignment horizontal="center"/>
      <protection/>
    </xf>
    <xf numFmtId="2" fontId="32" fillId="0" borderId="0" xfId="57" applyNumberFormat="1" applyFont="1" applyFill="1" applyBorder="1">
      <alignment/>
      <protection/>
    </xf>
    <xf numFmtId="172" fontId="32" fillId="0" borderId="0" xfId="57" applyNumberFormat="1" applyFont="1" applyFill="1" applyBorder="1" applyAlignment="1">
      <alignment horizontal="center"/>
      <protection/>
    </xf>
    <xf numFmtId="172" fontId="32" fillId="0" borderId="0" xfId="57" applyNumberFormat="1" applyFont="1" applyFill="1" applyBorder="1" applyAlignment="1">
      <alignment horizontal="left"/>
      <protection/>
    </xf>
    <xf numFmtId="173" fontId="32" fillId="0" borderId="0" xfId="57" applyNumberFormat="1" applyFont="1" applyFill="1" applyBorder="1">
      <alignment/>
      <protection/>
    </xf>
    <xf numFmtId="172" fontId="32" fillId="0" borderId="0" xfId="57" applyNumberFormat="1" applyFont="1" applyAlignment="1">
      <alignment horizontal="center"/>
      <protection/>
    </xf>
    <xf numFmtId="174" fontId="32" fillId="0" borderId="0" xfId="57" applyNumberFormat="1" applyFont="1" applyFill="1" applyBorder="1" applyAlignment="1">
      <alignment horizontal="center"/>
      <protection/>
    </xf>
    <xf numFmtId="2" fontId="33" fillId="0" borderId="0" xfId="57" applyNumberFormat="1" applyFont="1" applyFill="1" applyBorder="1">
      <alignment/>
      <protection/>
    </xf>
    <xf numFmtId="2" fontId="33" fillId="0" borderId="0" xfId="57" applyNumberFormat="1" applyFont="1" applyFill="1" applyBorder="1" applyAlignment="1">
      <alignment horizontal="center"/>
      <protection/>
    </xf>
    <xf numFmtId="2" fontId="33" fillId="0" borderId="0" xfId="57" applyNumberFormat="1" applyFont="1" applyFill="1" applyBorder="1" applyAlignment="1">
      <alignment horizontal="left"/>
      <protection/>
    </xf>
    <xf numFmtId="0" fontId="32" fillId="24" borderId="0" xfId="57" applyFont="1" applyFill="1" applyBorder="1">
      <alignment/>
      <protection/>
    </xf>
    <xf numFmtId="2" fontId="31" fillId="0" borderId="0" xfId="57" applyNumberFormat="1" applyFont="1" applyFill="1" applyBorder="1">
      <alignment/>
      <protection/>
    </xf>
    <xf numFmtId="2" fontId="31" fillId="0" borderId="0" xfId="57" applyNumberFormat="1" applyFont="1" applyFill="1" applyBorder="1" applyAlignment="1">
      <alignment horizontal="center"/>
      <protection/>
    </xf>
    <xf numFmtId="2" fontId="31" fillId="0" borderId="0" xfId="57" applyNumberFormat="1" applyFont="1" applyFill="1" applyBorder="1" applyAlignment="1">
      <alignment horizontal="left"/>
      <protection/>
    </xf>
    <xf numFmtId="174" fontId="32" fillId="0" borderId="0" xfId="57" applyNumberFormat="1" applyFont="1" applyFill="1" applyBorder="1">
      <alignment/>
      <protection/>
    </xf>
    <xf numFmtId="2" fontId="32" fillId="0" borderId="0" xfId="57" applyNumberFormat="1" applyFont="1" applyFill="1" applyBorder="1" applyAlignment="1">
      <alignment horizontal="center"/>
      <protection/>
    </xf>
    <xf numFmtId="2" fontId="32" fillId="0" borderId="0" xfId="57" applyNumberFormat="1" applyFont="1" applyFill="1" applyBorder="1" applyAlignment="1">
      <alignment horizontal="left"/>
      <protection/>
    </xf>
    <xf numFmtId="1" fontId="32" fillId="24" borderId="0" xfId="57" applyNumberFormat="1" applyFont="1" applyFill="1" applyBorder="1">
      <alignment/>
      <protection/>
    </xf>
    <xf numFmtId="2" fontId="32" fillId="24" borderId="0" xfId="57" applyNumberFormat="1" applyFont="1" applyFill="1" applyBorder="1">
      <alignment/>
      <protection/>
    </xf>
    <xf numFmtId="172" fontId="32" fillId="24" borderId="0" xfId="57" applyNumberFormat="1" applyFont="1" applyFill="1" applyBorder="1" applyAlignment="1">
      <alignment horizontal="center"/>
      <protection/>
    </xf>
    <xf numFmtId="172" fontId="33" fillId="24" borderId="0" xfId="57" applyNumberFormat="1" applyFont="1" applyFill="1" applyBorder="1" applyAlignment="1">
      <alignment horizontal="right"/>
      <protection/>
    </xf>
    <xf numFmtId="2" fontId="33" fillId="25" borderId="15" xfId="57" applyNumberFormat="1" applyFont="1" applyFill="1" applyBorder="1">
      <alignment/>
      <protection/>
    </xf>
    <xf numFmtId="2" fontId="33" fillId="25" borderId="16" xfId="57" applyNumberFormat="1" applyFont="1" applyFill="1" applyBorder="1" applyAlignment="1">
      <alignment horizontal="center"/>
      <protection/>
    </xf>
    <xf numFmtId="2" fontId="33" fillId="25" borderId="17" xfId="57" applyNumberFormat="1" applyFont="1" applyFill="1" applyBorder="1" applyAlignment="1">
      <alignment horizontal="left"/>
      <protection/>
    </xf>
    <xf numFmtId="173" fontId="32" fillId="24" borderId="0" xfId="57" applyNumberFormat="1" applyFont="1" applyFill="1" applyBorder="1">
      <alignment/>
      <protection/>
    </xf>
    <xf numFmtId="172" fontId="32" fillId="24" borderId="0" xfId="57" applyNumberFormat="1" applyFont="1" applyFill="1" applyBorder="1">
      <alignment/>
      <protection/>
    </xf>
    <xf numFmtId="0" fontId="37" fillId="24" borderId="0" xfId="57" applyFont="1" applyFill="1" applyAlignment="1">
      <alignment horizontal="right"/>
      <protection/>
    </xf>
    <xf numFmtId="0" fontId="38" fillId="24" borderId="10" xfId="57" applyFont="1" applyFill="1" applyBorder="1">
      <alignment/>
      <protection/>
    </xf>
    <xf numFmtId="1" fontId="38" fillId="24" borderId="10" xfId="57" applyNumberFormat="1" applyFont="1" applyFill="1" applyBorder="1">
      <alignment/>
      <protection/>
    </xf>
    <xf numFmtId="2" fontId="38" fillId="24" borderId="10" xfId="57" applyNumberFormat="1" applyFont="1" applyFill="1" applyBorder="1">
      <alignment/>
      <protection/>
    </xf>
    <xf numFmtId="172" fontId="38" fillId="24" borderId="10" xfId="57" applyNumberFormat="1" applyFont="1" applyFill="1" applyBorder="1" applyAlignment="1">
      <alignment horizontal="center"/>
      <protection/>
    </xf>
    <xf numFmtId="172" fontId="39" fillId="24" borderId="10" xfId="57" applyNumberFormat="1" applyFont="1" applyFill="1" applyBorder="1" applyAlignment="1">
      <alignment horizontal="right"/>
      <protection/>
    </xf>
    <xf numFmtId="0" fontId="40" fillId="24" borderId="10" xfId="57" applyFont="1" applyFill="1" applyBorder="1" applyAlignment="1">
      <alignment horizontal="right"/>
      <protection/>
    </xf>
    <xf numFmtId="172" fontId="32" fillId="24" borderId="10" xfId="57" applyNumberFormat="1" applyFont="1" applyFill="1" applyBorder="1" applyAlignment="1">
      <alignment horizontal="center"/>
      <protection/>
    </xf>
    <xf numFmtId="172" fontId="32" fillId="24" borderId="10" xfId="57" applyNumberFormat="1" applyFont="1" applyFill="1" applyBorder="1">
      <alignment/>
      <protection/>
    </xf>
    <xf numFmtId="2" fontId="32" fillId="24" borderId="10" xfId="57" applyNumberFormat="1" applyFont="1" applyFill="1" applyBorder="1">
      <alignment/>
      <protection/>
    </xf>
    <xf numFmtId="0" fontId="32" fillId="24" borderId="0" xfId="57" applyFont="1" applyFill="1">
      <alignment/>
      <protection/>
    </xf>
    <xf numFmtId="0" fontId="29" fillId="24" borderId="0" xfId="60" applyFill="1">
      <alignment/>
      <protection/>
    </xf>
    <xf numFmtId="0" fontId="29" fillId="0" borderId="0" xfId="60">
      <alignment/>
      <protection/>
    </xf>
    <xf numFmtId="0" fontId="29" fillId="0" borderId="0" xfId="60" applyAlignment="1">
      <alignment horizontal="center"/>
      <protection/>
    </xf>
    <xf numFmtId="0" fontId="29" fillId="0" borderId="0" xfId="60" applyAlignment="1">
      <alignment horizontal="right"/>
      <protection/>
    </xf>
    <xf numFmtId="0" fontId="29" fillId="0" borderId="0" xfId="60" applyAlignment="1">
      <alignment horizontal="left"/>
      <protection/>
    </xf>
    <xf numFmtId="1" fontId="32" fillId="0" borderId="0" xfId="60" applyNumberFormat="1" applyFont="1" applyFill="1" applyBorder="1">
      <alignment/>
      <protection/>
    </xf>
    <xf numFmtId="2" fontId="32" fillId="0" borderId="0" xfId="60" applyNumberFormat="1" applyFont="1" applyFill="1" applyBorder="1">
      <alignment/>
      <protection/>
    </xf>
    <xf numFmtId="172" fontId="32" fillId="0" borderId="0" xfId="60" applyNumberFormat="1" applyFont="1" applyFill="1" applyBorder="1" applyAlignment="1">
      <alignment horizontal="center"/>
      <protection/>
    </xf>
    <xf numFmtId="172" fontId="32" fillId="0" borderId="0" xfId="60" applyNumberFormat="1" applyFont="1" applyFill="1" applyBorder="1" applyAlignment="1">
      <alignment horizontal="left"/>
      <protection/>
    </xf>
    <xf numFmtId="173" fontId="32" fillId="0" borderId="0" xfId="60" applyNumberFormat="1" applyFont="1" applyFill="1" applyBorder="1">
      <alignment/>
      <protection/>
    </xf>
    <xf numFmtId="174" fontId="32" fillId="0" borderId="0" xfId="60" applyNumberFormat="1" applyFont="1" applyFill="1" applyBorder="1">
      <alignment/>
      <protection/>
    </xf>
    <xf numFmtId="172" fontId="33" fillId="0" borderId="0" xfId="60" applyNumberFormat="1" applyFont="1" applyFill="1" applyBorder="1">
      <alignment/>
      <protection/>
    </xf>
    <xf numFmtId="2" fontId="33" fillId="0" borderId="0" xfId="60" applyNumberFormat="1" applyFont="1" applyFill="1" applyBorder="1" applyAlignment="1">
      <alignment horizontal="center"/>
      <protection/>
    </xf>
    <xf numFmtId="172" fontId="33" fillId="0" borderId="0" xfId="60" applyNumberFormat="1" applyFont="1" applyFill="1" applyBorder="1" applyAlignment="1">
      <alignment horizontal="left"/>
      <protection/>
    </xf>
    <xf numFmtId="0" fontId="32" fillId="24" borderId="0" xfId="60" applyFont="1" applyFill="1" applyBorder="1">
      <alignment/>
      <protection/>
    </xf>
    <xf numFmtId="0" fontId="32" fillId="0" borderId="0" xfId="60" applyFont="1" applyFill="1" applyBorder="1">
      <alignment/>
      <protection/>
    </xf>
    <xf numFmtId="172" fontId="31" fillId="0" borderId="0" xfId="60" applyNumberFormat="1" applyFont="1" applyFill="1" applyBorder="1">
      <alignment/>
      <protection/>
    </xf>
    <xf numFmtId="2" fontId="31" fillId="0" borderId="0" xfId="60" applyNumberFormat="1" applyFont="1" applyFill="1" applyBorder="1" applyAlignment="1">
      <alignment horizontal="center"/>
      <protection/>
    </xf>
    <xf numFmtId="172" fontId="31" fillId="0" borderId="0" xfId="60" applyNumberFormat="1" applyFont="1" applyFill="1" applyBorder="1" applyAlignment="1">
      <alignment horizontal="left"/>
      <protection/>
    </xf>
    <xf numFmtId="2" fontId="32" fillId="0" borderId="0" xfId="60" applyNumberFormat="1" applyFont="1" applyFill="1" applyBorder="1" applyAlignment="1">
      <alignment horizontal="center"/>
      <protection/>
    </xf>
    <xf numFmtId="2" fontId="32" fillId="0" borderId="0" xfId="60" applyNumberFormat="1" applyFont="1" applyFill="1" applyBorder="1" applyAlignment="1">
      <alignment horizontal="left"/>
      <protection/>
    </xf>
    <xf numFmtId="1" fontId="32" fillId="24" borderId="0" xfId="60" applyNumberFormat="1" applyFont="1" applyFill="1" applyBorder="1">
      <alignment/>
      <protection/>
    </xf>
    <xf numFmtId="2" fontId="32" fillId="24" borderId="0" xfId="60" applyNumberFormat="1" applyFont="1" applyFill="1" applyBorder="1">
      <alignment/>
      <protection/>
    </xf>
    <xf numFmtId="172" fontId="32" fillId="24" borderId="0" xfId="60" applyNumberFormat="1" applyFont="1" applyFill="1" applyBorder="1" applyAlignment="1">
      <alignment horizontal="center"/>
      <protection/>
    </xf>
    <xf numFmtId="172" fontId="33" fillId="25" borderId="15" xfId="60" applyNumberFormat="1" applyFont="1" applyFill="1" applyBorder="1">
      <alignment/>
      <protection/>
    </xf>
    <xf numFmtId="2" fontId="33" fillId="25" borderId="16" xfId="60" applyNumberFormat="1" applyFont="1" applyFill="1" applyBorder="1" applyAlignment="1">
      <alignment horizontal="center"/>
      <protection/>
    </xf>
    <xf numFmtId="172" fontId="33" fillId="25" borderId="17" xfId="60" applyNumberFormat="1" applyFont="1" applyFill="1" applyBorder="1" applyAlignment="1">
      <alignment horizontal="left"/>
      <protection/>
    </xf>
    <xf numFmtId="172" fontId="33" fillId="24" borderId="0" xfId="60" applyNumberFormat="1" applyFont="1" applyFill="1" applyBorder="1" applyAlignment="1">
      <alignment horizontal="right"/>
      <protection/>
    </xf>
    <xf numFmtId="0" fontId="37" fillId="24" borderId="0" xfId="60" applyFont="1" applyFill="1" applyAlignment="1">
      <alignment horizontal="right"/>
      <protection/>
    </xf>
    <xf numFmtId="1" fontId="32" fillId="24" borderId="10" xfId="60" applyNumberFormat="1" applyFont="1" applyFill="1" applyBorder="1">
      <alignment/>
      <protection/>
    </xf>
    <xf numFmtId="2" fontId="32" fillId="24" borderId="10" xfId="60" applyNumberFormat="1" applyFont="1" applyFill="1" applyBorder="1">
      <alignment/>
      <protection/>
    </xf>
    <xf numFmtId="172" fontId="32" fillId="24" borderId="10" xfId="60" applyNumberFormat="1" applyFont="1" applyFill="1" applyBorder="1" applyAlignment="1">
      <alignment horizontal="center"/>
      <protection/>
    </xf>
    <xf numFmtId="172" fontId="33" fillId="24" borderId="10" xfId="60" applyNumberFormat="1" applyFont="1" applyFill="1" applyBorder="1" applyAlignment="1">
      <alignment horizontal="right"/>
      <protection/>
    </xf>
    <xf numFmtId="0" fontId="37" fillId="24" borderId="10" xfId="60" applyFont="1" applyFill="1" applyBorder="1" applyAlignment="1">
      <alignment horizontal="right"/>
      <protection/>
    </xf>
    <xf numFmtId="2" fontId="32" fillId="24" borderId="10" xfId="60" applyNumberFormat="1" applyFont="1" applyFill="1" applyBorder="1" applyAlignment="1">
      <alignment horizontal="center"/>
      <protection/>
    </xf>
    <xf numFmtId="173" fontId="32" fillId="24" borderId="0" xfId="60" applyNumberFormat="1" applyFont="1" applyFill="1" applyBorder="1">
      <alignment/>
      <protection/>
    </xf>
    <xf numFmtId="172" fontId="32" fillId="24" borderId="0" xfId="60" applyNumberFormat="1" applyFont="1" applyFill="1" applyBorder="1">
      <alignment/>
      <protection/>
    </xf>
    <xf numFmtId="172" fontId="31" fillId="0" borderId="0" xfId="57" applyNumberFormat="1" applyFont="1" applyFill="1" applyBorder="1">
      <alignment/>
      <protection/>
    </xf>
    <xf numFmtId="172" fontId="31" fillId="0" borderId="0" xfId="57" applyNumberFormat="1" applyFont="1" applyFill="1" applyBorder="1" applyAlignment="1">
      <alignment horizontal="left"/>
      <protection/>
    </xf>
    <xf numFmtId="1" fontId="32" fillId="0" borderId="0" xfId="57" applyNumberFormat="1" applyFont="1" applyAlignment="1">
      <alignment horizontal="center"/>
      <protection/>
    </xf>
    <xf numFmtId="172" fontId="33" fillId="0" borderId="0" xfId="57" applyNumberFormat="1" applyFont="1" applyFill="1" applyBorder="1">
      <alignment/>
      <protection/>
    </xf>
    <xf numFmtId="172" fontId="33" fillId="0" borderId="0" xfId="57" applyNumberFormat="1" applyFont="1" applyFill="1" applyBorder="1" applyAlignment="1">
      <alignment horizontal="left"/>
      <protection/>
    </xf>
    <xf numFmtId="172" fontId="33" fillId="25" borderId="15" xfId="57" applyNumberFormat="1" applyFont="1" applyFill="1" applyBorder="1">
      <alignment/>
      <protection/>
    </xf>
    <xf numFmtId="172" fontId="33" fillId="25" borderId="17" xfId="57" applyNumberFormat="1" applyFont="1" applyFill="1" applyBorder="1" applyAlignment="1">
      <alignment horizontal="left"/>
      <protection/>
    </xf>
    <xf numFmtId="1" fontId="32" fillId="24" borderId="10" xfId="57" applyNumberFormat="1" applyFont="1" applyFill="1" applyBorder="1">
      <alignment/>
      <protection/>
    </xf>
    <xf numFmtId="172" fontId="33" fillId="24" borderId="10" xfId="57" applyNumberFormat="1" applyFont="1" applyFill="1" applyBorder="1" applyAlignment="1">
      <alignment horizontal="right"/>
      <protection/>
    </xf>
    <xf numFmtId="0" fontId="37" fillId="24" borderId="10" xfId="57" applyFont="1" applyFill="1" applyBorder="1" applyAlignment="1">
      <alignment horizontal="right"/>
      <protection/>
    </xf>
    <xf numFmtId="2" fontId="32" fillId="24" borderId="10" xfId="57" applyNumberFormat="1" applyFont="1" applyFill="1" applyBorder="1" applyAlignment="1">
      <alignment horizontal="center"/>
      <protection/>
    </xf>
    <xf numFmtId="1" fontId="42" fillId="0" borderId="0" xfId="57" applyNumberFormat="1" applyFont="1" applyFill="1" applyBorder="1">
      <alignment/>
      <protection/>
    </xf>
    <xf numFmtId="2" fontId="42" fillId="0" borderId="0" xfId="57" applyNumberFormat="1" applyFont="1" applyFill="1" applyBorder="1">
      <alignment/>
      <protection/>
    </xf>
    <xf numFmtId="172" fontId="42" fillId="0" borderId="0" xfId="57" applyNumberFormat="1" applyFont="1" applyFill="1" applyBorder="1" applyAlignment="1">
      <alignment horizontal="center"/>
      <protection/>
    </xf>
    <xf numFmtId="172" fontId="42" fillId="0" borderId="0" xfId="57" applyNumberFormat="1" applyFont="1" applyFill="1" applyBorder="1" applyAlignment="1">
      <alignment horizontal="left"/>
      <protection/>
    </xf>
    <xf numFmtId="173" fontId="42" fillId="0" borderId="0" xfId="57" applyNumberFormat="1" applyFont="1" applyFill="1" applyBorder="1">
      <alignment/>
      <protection/>
    </xf>
    <xf numFmtId="174" fontId="42" fillId="0" borderId="0" xfId="57" applyNumberFormat="1" applyFont="1" applyFill="1" applyBorder="1">
      <alignment/>
      <protection/>
    </xf>
    <xf numFmtId="172" fontId="41" fillId="0" borderId="0" xfId="57" applyNumberFormat="1" applyFont="1" applyFill="1" applyBorder="1">
      <alignment/>
      <protection/>
    </xf>
    <xf numFmtId="2" fontId="41" fillId="0" borderId="0" xfId="57" applyNumberFormat="1" applyFont="1" applyFill="1" applyBorder="1" applyAlignment="1">
      <alignment horizontal="center"/>
      <protection/>
    </xf>
    <xf numFmtId="172" fontId="41" fillId="0" borderId="0" xfId="57" applyNumberFormat="1" applyFont="1" applyFill="1" applyBorder="1" applyAlignment="1">
      <alignment horizontal="left"/>
      <protection/>
    </xf>
    <xf numFmtId="0" fontId="44" fillId="24" borderId="0" xfId="57" applyFont="1" applyFill="1">
      <alignment/>
      <protection/>
    </xf>
    <xf numFmtId="0" fontId="32" fillId="24" borderId="0" xfId="57" applyFont="1" applyFill="1" applyAlignment="1">
      <alignment horizontal="center"/>
      <protection/>
    </xf>
    <xf numFmtId="0" fontId="32" fillId="24" borderId="0" xfId="57" applyFont="1" applyFill="1" applyAlignment="1">
      <alignment horizontal="right"/>
      <protection/>
    </xf>
    <xf numFmtId="0" fontId="32" fillId="24" borderId="0" xfId="57" applyFont="1" applyFill="1" applyAlignment="1">
      <alignment horizontal="left"/>
      <protection/>
    </xf>
    <xf numFmtId="0" fontId="32" fillId="0" borderId="0" xfId="57" applyFont="1">
      <alignment/>
      <protection/>
    </xf>
    <xf numFmtId="1" fontId="44" fillId="24" borderId="0" xfId="57" applyNumberFormat="1" applyFont="1" applyFill="1" applyBorder="1">
      <alignment/>
      <protection/>
    </xf>
    <xf numFmtId="172" fontId="32" fillId="0" borderId="0" xfId="57" applyNumberFormat="1" applyFont="1" applyFill="1" applyBorder="1">
      <alignment/>
      <protection/>
    </xf>
    <xf numFmtId="0" fontId="31" fillId="24" borderId="0" xfId="58" applyFont="1" applyFill="1">
      <alignment/>
      <protection/>
    </xf>
    <xf numFmtId="0" fontId="31" fillId="0" borderId="0" xfId="58" applyFont="1">
      <alignment/>
      <protection/>
    </xf>
    <xf numFmtId="0" fontId="46" fillId="24" borderId="0" xfId="58" applyFont="1" applyFill="1">
      <alignment/>
      <protection/>
    </xf>
    <xf numFmtId="0" fontId="46" fillId="24" borderId="0" xfId="58" applyFont="1" applyFill="1" applyAlignment="1">
      <alignment horizontal="center"/>
      <protection/>
    </xf>
    <xf numFmtId="0" fontId="46" fillId="24" borderId="0" xfId="58" applyFont="1" applyFill="1" applyAlignment="1">
      <alignment horizontal="right"/>
      <protection/>
    </xf>
    <xf numFmtId="0" fontId="46" fillId="24" borderId="0" xfId="58" applyFont="1" applyFill="1" applyAlignment="1">
      <alignment horizontal="left"/>
      <protection/>
    </xf>
    <xf numFmtId="0" fontId="29" fillId="24" borderId="0" xfId="58" applyFill="1">
      <alignment/>
      <protection/>
    </xf>
    <xf numFmtId="0" fontId="29" fillId="0" borderId="0" xfId="58">
      <alignment/>
      <protection/>
    </xf>
    <xf numFmtId="0" fontId="32" fillId="0" borderId="0" xfId="58" applyFont="1" applyFill="1" applyBorder="1">
      <alignment/>
      <protection/>
    </xf>
    <xf numFmtId="0" fontId="33" fillId="25" borderId="13" xfId="58" applyFont="1" applyFill="1" applyBorder="1" applyAlignment="1">
      <alignment horizontal="left"/>
      <protection/>
    </xf>
    <xf numFmtId="0" fontId="33" fillId="25" borderId="13" xfId="58" applyFont="1" applyFill="1" applyBorder="1" applyAlignment="1">
      <alignment horizontal="center"/>
      <protection/>
    </xf>
    <xf numFmtId="0" fontId="33" fillId="25" borderId="13" xfId="58" applyFont="1" applyFill="1" applyBorder="1" applyAlignment="1">
      <alignment horizontal="right"/>
      <protection/>
    </xf>
    <xf numFmtId="0" fontId="34" fillId="25" borderId="13" xfId="58" applyFont="1" applyFill="1" applyBorder="1" applyAlignment="1">
      <alignment horizontal="right"/>
      <protection/>
    </xf>
    <xf numFmtId="0" fontId="33" fillId="25" borderId="14" xfId="58" applyFont="1" applyFill="1" applyBorder="1" applyAlignment="1">
      <alignment horizontal="left"/>
      <protection/>
    </xf>
    <xf numFmtId="0" fontId="33" fillId="25" borderId="14" xfId="58" applyFont="1" applyFill="1" applyBorder="1" applyAlignment="1">
      <alignment horizontal="center"/>
      <protection/>
    </xf>
    <xf numFmtId="0" fontId="34" fillId="25" borderId="14" xfId="58" applyFont="1" applyFill="1" applyBorder="1" applyAlignment="1">
      <alignment horizontal="right"/>
      <protection/>
    </xf>
    <xf numFmtId="0" fontId="33" fillId="25" borderId="14" xfId="58" applyFont="1" applyFill="1" applyBorder="1" applyAlignment="1">
      <alignment horizontal="right"/>
      <protection/>
    </xf>
    <xf numFmtId="0" fontId="29" fillId="24" borderId="0" xfId="58" applyFill="1" applyAlignment="1">
      <alignment horizontal="center"/>
      <protection/>
    </xf>
    <xf numFmtId="0" fontId="29" fillId="24" borderId="0" xfId="58" applyFill="1" applyAlignment="1">
      <alignment horizontal="right"/>
      <protection/>
    </xf>
    <xf numFmtId="0" fontId="29" fillId="24" borderId="0" xfId="58" applyFill="1" applyAlignment="1">
      <alignment horizontal="left"/>
      <protection/>
    </xf>
    <xf numFmtId="1" fontId="32" fillId="24" borderId="0" xfId="58" applyNumberFormat="1" applyFont="1" applyFill="1" applyBorder="1">
      <alignment/>
      <protection/>
    </xf>
    <xf numFmtId="1" fontId="32" fillId="24" borderId="0" xfId="58" applyNumberFormat="1" applyFont="1" applyFill="1" applyBorder="1" applyAlignment="1">
      <alignment horizontal="center"/>
      <protection/>
    </xf>
    <xf numFmtId="173" fontId="32" fillId="24" borderId="0" xfId="58" applyNumberFormat="1" applyFont="1" applyFill="1" applyBorder="1">
      <alignment/>
      <protection/>
    </xf>
    <xf numFmtId="172" fontId="32" fillId="24" borderId="0" xfId="58" applyNumberFormat="1" applyFont="1" applyFill="1" applyBorder="1" applyAlignment="1">
      <alignment horizontal="center"/>
      <protection/>
    </xf>
    <xf numFmtId="172" fontId="32" fillId="24" borderId="0" xfId="58" applyNumberFormat="1" applyFont="1" applyFill="1" applyBorder="1" applyAlignment="1">
      <alignment horizontal="left"/>
      <protection/>
    </xf>
    <xf numFmtId="2" fontId="32" fillId="24" borderId="0" xfId="58" applyNumberFormat="1" applyFont="1" applyFill="1" applyBorder="1">
      <alignment/>
      <protection/>
    </xf>
    <xf numFmtId="174" fontId="32" fillId="24" borderId="0" xfId="58" applyNumberFormat="1" applyFont="1" applyFill="1" applyBorder="1">
      <alignment/>
      <protection/>
    </xf>
    <xf numFmtId="0" fontId="32" fillId="24" borderId="0" xfId="58" applyFont="1" applyFill="1" applyBorder="1">
      <alignment/>
      <protection/>
    </xf>
    <xf numFmtId="172" fontId="33" fillId="24" borderId="0" xfId="58" applyNumberFormat="1" applyFont="1" applyFill="1" applyBorder="1" applyAlignment="1">
      <alignment horizontal="center"/>
      <protection/>
    </xf>
    <xf numFmtId="172" fontId="33" fillId="24" borderId="0" xfId="58" applyNumberFormat="1" applyFont="1" applyFill="1" applyBorder="1" applyAlignment="1">
      <alignment horizontal="left"/>
      <protection/>
    </xf>
    <xf numFmtId="172" fontId="31" fillId="24" borderId="0" xfId="58" applyNumberFormat="1" applyFont="1" applyFill="1" applyBorder="1">
      <alignment/>
      <protection/>
    </xf>
    <xf numFmtId="172" fontId="31" fillId="24" borderId="0" xfId="58" applyNumberFormat="1" applyFont="1" applyFill="1" applyBorder="1" applyAlignment="1">
      <alignment horizontal="center"/>
      <protection/>
    </xf>
    <xf numFmtId="172" fontId="31" fillId="24" borderId="0" xfId="58" applyNumberFormat="1" applyFont="1" applyFill="1" applyBorder="1" applyAlignment="1">
      <alignment horizontal="left"/>
      <protection/>
    </xf>
    <xf numFmtId="172" fontId="33" fillId="24" borderId="0" xfId="58" applyNumberFormat="1" applyFont="1" applyFill="1" applyBorder="1">
      <alignment/>
      <protection/>
    </xf>
    <xf numFmtId="172" fontId="32" fillId="24" borderId="0" xfId="58" applyNumberFormat="1" applyFont="1" applyFill="1" applyBorder="1">
      <alignment/>
      <protection/>
    </xf>
    <xf numFmtId="1" fontId="33" fillId="24" borderId="0" xfId="58" applyNumberFormat="1" applyFont="1" applyFill="1" applyBorder="1" applyAlignment="1">
      <alignment horizontal="center"/>
      <protection/>
    </xf>
    <xf numFmtId="0" fontId="33" fillId="25" borderId="18" xfId="58" applyFont="1" applyFill="1" applyBorder="1">
      <alignment/>
      <protection/>
    </xf>
    <xf numFmtId="0" fontId="33" fillId="25" borderId="19" xfId="58" applyFont="1" applyFill="1" applyBorder="1">
      <alignment/>
      <protection/>
    </xf>
    <xf numFmtId="0" fontId="33" fillId="25" borderId="20" xfId="58" applyFont="1" applyFill="1" applyBorder="1" applyAlignment="1">
      <alignment horizontal="left"/>
      <protection/>
    </xf>
    <xf numFmtId="0" fontId="32" fillId="24" borderId="0" xfId="58" applyFont="1" applyFill="1" applyBorder="1" applyAlignment="1">
      <alignment horizontal="right"/>
      <protection/>
    </xf>
    <xf numFmtId="0" fontId="32" fillId="24" borderId="0" xfId="58" applyFont="1" applyFill="1">
      <alignment/>
      <protection/>
    </xf>
    <xf numFmtId="0" fontId="33" fillId="25" borderId="15" xfId="58" applyFont="1" applyFill="1" applyBorder="1">
      <alignment/>
      <protection/>
    </xf>
    <xf numFmtId="0" fontId="33" fillId="25" borderId="16" xfId="58" applyFont="1" applyFill="1" applyBorder="1">
      <alignment/>
      <protection/>
    </xf>
    <xf numFmtId="0" fontId="33" fillId="25" borderId="17" xfId="58" applyFont="1" applyFill="1" applyBorder="1" applyAlignment="1">
      <alignment horizontal="left"/>
      <protection/>
    </xf>
    <xf numFmtId="172" fontId="32" fillId="24" borderId="0" xfId="58" applyNumberFormat="1" applyFont="1" applyFill="1" applyBorder="1" applyAlignment="1">
      <alignment/>
      <protection/>
    </xf>
    <xf numFmtId="0" fontId="29" fillId="24" borderId="0" xfId="58" applyFill="1" applyBorder="1" applyAlignment="1">
      <alignment/>
      <protection/>
    </xf>
    <xf numFmtId="0" fontId="29" fillId="24" borderId="14" xfId="58" applyFill="1" applyBorder="1">
      <alignment/>
      <protection/>
    </xf>
    <xf numFmtId="0" fontId="29" fillId="24" borderId="14" xfId="58" applyFill="1" applyBorder="1" applyAlignment="1">
      <alignment horizontal="center"/>
      <protection/>
    </xf>
    <xf numFmtId="0" fontId="29" fillId="24" borderId="14" xfId="58" applyFill="1" applyBorder="1" applyAlignment="1">
      <alignment horizontal="right"/>
      <protection/>
    </xf>
    <xf numFmtId="0" fontId="29" fillId="24" borderId="14" xfId="58" applyFill="1" applyBorder="1" applyAlignment="1">
      <alignment horizontal="left"/>
      <protection/>
    </xf>
    <xf numFmtId="0" fontId="44" fillId="24" borderId="0" xfId="58" applyFont="1" applyFill="1">
      <alignment/>
      <protection/>
    </xf>
    <xf numFmtId="0" fontId="32" fillId="24" borderId="0" xfId="58" applyFont="1" applyFill="1" applyAlignment="1">
      <alignment horizontal="center"/>
      <protection/>
    </xf>
    <xf numFmtId="0" fontId="32" fillId="24" borderId="0" xfId="58" applyFont="1" applyFill="1" applyAlignment="1">
      <alignment horizontal="right"/>
      <protection/>
    </xf>
    <xf numFmtId="0" fontId="32" fillId="24" borderId="0" xfId="58" applyFont="1" applyFill="1" applyAlignment="1">
      <alignment horizontal="left"/>
      <protection/>
    </xf>
    <xf numFmtId="0" fontId="32" fillId="0" borderId="0" xfId="58" applyFont="1">
      <alignment/>
      <protection/>
    </xf>
    <xf numFmtId="0" fontId="47" fillId="24" borderId="0" xfId="58" applyFont="1" applyFill="1">
      <alignment/>
      <protection/>
    </xf>
    <xf numFmtId="1" fontId="32" fillId="0" borderId="0" xfId="58" applyNumberFormat="1" applyFont="1" applyFill="1" applyBorder="1">
      <alignment/>
      <protection/>
    </xf>
    <xf numFmtId="173" fontId="32" fillId="0" borderId="0" xfId="58" applyNumberFormat="1" applyFont="1" applyFill="1" applyBorder="1">
      <alignment/>
      <protection/>
    </xf>
    <xf numFmtId="172" fontId="32" fillId="0" borderId="0" xfId="58" applyNumberFormat="1" applyFont="1" applyFill="1" applyBorder="1" applyAlignment="1">
      <alignment horizontal="center"/>
      <protection/>
    </xf>
    <xf numFmtId="172" fontId="32" fillId="0" borderId="0" xfId="58" applyNumberFormat="1" applyFont="1" applyFill="1" applyBorder="1">
      <alignment/>
      <protection/>
    </xf>
    <xf numFmtId="2" fontId="32" fillId="0" borderId="0" xfId="58" applyNumberFormat="1" applyFont="1" applyFill="1" applyBorder="1">
      <alignment/>
      <protection/>
    </xf>
    <xf numFmtId="0" fontId="48" fillId="0" borderId="0" xfId="0" applyFont="1" applyAlignment="1">
      <alignment/>
    </xf>
    <xf numFmtId="0" fontId="31" fillId="0" borderId="0" xfId="0" applyFont="1" applyAlignment="1">
      <alignment horizontal="center"/>
    </xf>
    <xf numFmtId="0" fontId="49" fillId="0" borderId="0" xfId="0" applyFont="1" applyAlignment="1">
      <alignment/>
    </xf>
    <xf numFmtId="0" fontId="0" fillId="0" borderId="0" xfId="0" applyAlignment="1">
      <alignment/>
    </xf>
    <xf numFmtId="0" fontId="31" fillId="0" borderId="0" xfId="0" applyFont="1" applyFill="1" applyBorder="1" applyAlignment="1">
      <alignment horizontal="center"/>
    </xf>
    <xf numFmtId="0" fontId="33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36" fillId="0" borderId="0" xfId="0" applyFont="1" applyBorder="1" applyAlignment="1">
      <alignment horizontal="center"/>
    </xf>
    <xf numFmtId="0" fontId="22" fillId="0" borderId="0" xfId="0" applyFont="1" applyFill="1" applyBorder="1" applyAlignment="1">
      <alignment horizontal="right"/>
    </xf>
    <xf numFmtId="0" fontId="36" fillId="0" borderId="0" xfId="0" applyFont="1" applyFill="1" applyBorder="1" applyAlignment="1">
      <alignment horizontal="left" vertical="top" wrapText="1"/>
    </xf>
    <xf numFmtId="4" fontId="32" fillId="0" borderId="0" xfId="0" applyNumberFormat="1" applyFont="1" applyBorder="1" applyAlignment="1">
      <alignment horizontal="center" wrapText="1"/>
    </xf>
    <xf numFmtId="4" fontId="32" fillId="0" borderId="0" xfId="0" applyNumberFormat="1" applyFont="1" applyAlignment="1">
      <alignment horizontal="center"/>
    </xf>
    <xf numFmtId="4" fontId="32" fillId="0" borderId="0" xfId="0" applyNumberFormat="1" applyFont="1" applyBorder="1" applyAlignment="1">
      <alignment horizontal="center"/>
    </xf>
    <xf numFmtId="0" fontId="36" fillId="0" borderId="0" xfId="0" applyFont="1" applyFill="1" applyAlignment="1">
      <alignment horizontal="left"/>
    </xf>
    <xf numFmtId="4" fontId="32" fillId="0" borderId="0" xfId="0" applyNumberFormat="1" applyFont="1" applyFill="1" applyAlignment="1">
      <alignment horizontal="center"/>
    </xf>
    <xf numFmtId="2" fontId="32" fillId="0" borderId="0" xfId="0" applyNumberFormat="1" applyFont="1" applyAlignment="1">
      <alignment horizontal="center"/>
    </xf>
    <xf numFmtId="2" fontId="32" fillId="0" borderId="0" xfId="0" applyNumberFormat="1" applyFont="1" applyBorder="1" applyAlignment="1">
      <alignment horizontal="center"/>
    </xf>
    <xf numFmtId="2" fontId="32" fillId="0" borderId="0" xfId="0" applyNumberFormat="1" applyFont="1" applyFill="1" applyAlignment="1">
      <alignment horizontal="center"/>
    </xf>
    <xf numFmtId="0" fontId="49" fillId="0" borderId="0" xfId="0" applyFont="1" applyFill="1" applyAlignment="1">
      <alignment horizontal="left"/>
    </xf>
    <xf numFmtId="2" fontId="49" fillId="0" borderId="0" xfId="0" applyNumberFormat="1" applyFont="1" applyAlignment="1">
      <alignment horizontal="center"/>
    </xf>
    <xf numFmtId="2" fontId="49" fillId="0" borderId="0" xfId="0" applyNumberFormat="1" applyFont="1" applyBorder="1" applyAlignment="1">
      <alignment horizontal="center"/>
    </xf>
    <xf numFmtId="0" fontId="36" fillId="0" borderId="0" xfId="0" applyFont="1" applyAlignment="1">
      <alignment horizontal="left"/>
    </xf>
    <xf numFmtId="0" fontId="36" fillId="0" borderId="0" xfId="0" applyFont="1" applyBorder="1" applyAlignment="1">
      <alignment horizontal="left"/>
    </xf>
    <xf numFmtId="174" fontId="32" fillId="0" borderId="0" xfId="0" applyNumberFormat="1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Border="1" applyAlignment="1">
      <alignment horizontal="center"/>
    </xf>
    <xf numFmtId="0" fontId="36" fillId="0" borderId="0" xfId="0" applyFont="1" applyFill="1" applyBorder="1" applyAlignment="1">
      <alignment horizontal="left"/>
    </xf>
    <xf numFmtId="0" fontId="48" fillId="0" borderId="0" xfId="0" applyFont="1" applyBorder="1" applyAlignment="1">
      <alignment/>
    </xf>
    <xf numFmtId="2" fontId="32" fillId="0" borderId="0" xfId="0" applyNumberFormat="1" applyFont="1" applyFill="1" applyBorder="1" applyAlignment="1">
      <alignment horizontal="center"/>
    </xf>
    <xf numFmtId="0" fontId="36" fillId="0" borderId="14" xfId="0" applyFont="1" applyFill="1" applyBorder="1" applyAlignment="1">
      <alignment horizontal="left"/>
    </xf>
    <xf numFmtId="2" fontId="32" fillId="0" borderId="14" xfId="0" applyNumberFormat="1" applyFont="1" applyBorder="1" applyAlignment="1">
      <alignment horizontal="center"/>
    </xf>
    <xf numFmtId="0" fontId="31" fillId="0" borderId="0" xfId="0" applyFont="1" applyBorder="1" applyAlignment="1">
      <alignment/>
    </xf>
    <xf numFmtId="0" fontId="49" fillId="0" borderId="0" xfId="0" applyFont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/>
    </xf>
    <xf numFmtId="175" fontId="0" fillId="0" borderId="0" xfId="0" applyNumberFormat="1" applyAlignment="1">
      <alignment/>
    </xf>
    <xf numFmtId="0" fontId="55" fillId="0" borderId="0" xfId="0" applyFont="1" applyFill="1" applyAlignment="1">
      <alignment/>
    </xf>
    <xf numFmtId="2" fontId="56" fillId="0" borderId="0" xfId="0" applyNumberFormat="1" applyFont="1" applyAlignment="1">
      <alignment/>
    </xf>
    <xf numFmtId="2" fontId="56" fillId="0" borderId="0" xfId="0" applyNumberFormat="1" applyFont="1" applyFill="1" applyAlignment="1">
      <alignment/>
    </xf>
    <xf numFmtId="0" fontId="55" fillId="0" borderId="0" xfId="0" applyFont="1" applyFill="1" applyBorder="1" applyAlignment="1">
      <alignment/>
    </xf>
    <xf numFmtId="2" fontId="56" fillId="0" borderId="0" xfId="0" applyNumberFormat="1" applyFont="1" applyBorder="1" applyAlignment="1">
      <alignment/>
    </xf>
    <xf numFmtId="2" fontId="56" fillId="0" borderId="0" xfId="0" applyNumberFormat="1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36" fillId="0" borderId="0" xfId="0" applyFont="1" applyBorder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right"/>
    </xf>
    <xf numFmtId="0" fontId="22" fillId="0" borderId="0" xfId="0" applyFont="1" applyFill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wrapText="1"/>
    </xf>
    <xf numFmtId="4" fontId="2" fillId="0" borderId="0" xfId="0" applyNumberFormat="1" applyFont="1" applyBorder="1" applyAlignment="1">
      <alignment horizontal="right"/>
    </xf>
    <xf numFmtId="4" fontId="32" fillId="0" borderId="0" xfId="0" applyNumberFormat="1" applyFont="1" applyBorder="1" applyAlignment="1">
      <alignment horizontal="right"/>
    </xf>
    <xf numFmtId="175" fontId="1" fillId="0" borderId="0" xfId="0" applyNumberFormat="1" applyFont="1" applyAlignment="1">
      <alignment horizontal="right"/>
    </xf>
    <xf numFmtId="175" fontId="1" fillId="0" borderId="0" xfId="0" applyNumberFormat="1" applyFont="1" applyFill="1" applyBorder="1" applyAlignment="1">
      <alignment horizontal="right" wrapText="1"/>
    </xf>
    <xf numFmtId="0" fontId="57" fillId="0" borderId="0" xfId="0" applyFont="1" applyBorder="1" applyAlignment="1">
      <alignment/>
    </xf>
    <xf numFmtId="4" fontId="2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0" fontId="58" fillId="0" borderId="0" xfId="0" applyFont="1" applyAlignment="1">
      <alignment/>
    </xf>
    <xf numFmtId="0" fontId="22" fillId="0" borderId="0" xfId="0" applyFont="1" applyFill="1" applyAlignment="1">
      <alignment horizontal="right"/>
    </xf>
    <xf numFmtId="4" fontId="32" fillId="0" borderId="0" xfId="0" applyNumberFormat="1" applyFont="1" applyFill="1" applyAlignment="1">
      <alignment horizontal="right"/>
    </xf>
    <xf numFmtId="2" fontId="32" fillId="0" borderId="0" xfId="0" applyNumberFormat="1" applyFont="1" applyAlignment="1">
      <alignment horizontal="right"/>
    </xf>
    <xf numFmtId="2" fontId="32" fillId="0" borderId="0" xfId="0" applyNumberFormat="1" applyFont="1" applyFill="1" applyAlignment="1">
      <alignment horizontal="right"/>
    </xf>
    <xf numFmtId="0" fontId="2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2" fontId="2" fillId="0" borderId="0" xfId="0" applyNumberFormat="1" applyFont="1" applyFill="1" applyAlignment="1">
      <alignment horizontal="right"/>
    </xf>
    <xf numFmtId="2" fontId="32" fillId="0" borderId="0" xfId="0" applyNumberFormat="1" applyFont="1" applyAlignment="1">
      <alignment/>
    </xf>
    <xf numFmtId="2" fontId="59" fillId="0" borderId="0" xfId="0" applyNumberFormat="1" applyFont="1" applyAlignment="1">
      <alignment/>
    </xf>
    <xf numFmtId="4" fontId="1" fillId="0" borderId="0" xfId="0" applyNumberFormat="1" applyFont="1" applyBorder="1" applyAlignment="1">
      <alignment horizontal="right" wrapText="1"/>
    </xf>
    <xf numFmtId="2" fontId="6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36" fillId="0" borderId="0" xfId="0" applyFont="1" applyAlignment="1">
      <alignment/>
    </xf>
    <xf numFmtId="0" fontId="32" fillId="0" borderId="0" xfId="0" applyFont="1" applyFill="1" applyBorder="1" applyAlignment="1">
      <alignment/>
    </xf>
    <xf numFmtId="2" fontId="33" fillId="0" borderId="0" xfId="0" applyNumberFormat="1" applyFont="1" applyFill="1" applyBorder="1" applyAlignment="1">
      <alignment horizontal="left"/>
    </xf>
    <xf numFmtId="2" fontId="49" fillId="0" borderId="0" xfId="0" applyNumberFormat="1" applyFont="1" applyBorder="1" applyAlignment="1">
      <alignment/>
    </xf>
    <xf numFmtId="2" fontId="49" fillId="0" borderId="0" xfId="0" applyNumberFormat="1" applyFont="1" applyAlignment="1">
      <alignment/>
    </xf>
    <xf numFmtId="0" fontId="56" fillId="0" borderId="0" xfId="0" applyFont="1" applyFill="1" applyAlignment="1">
      <alignment/>
    </xf>
    <xf numFmtId="2" fontId="61" fillId="0" borderId="0" xfId="0" applyNumberFormat="1" applyFont="1" applyAlignment="1">
      <alignment horizontal="center"/>
    </xf>
    <xf numFmtId="1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/>
    </xf>
    <xf numFmtId="172" fontId="32" fillId="0" borderId="0" xfId="0" applyNumberFormat="1" applyFont="1" applyFill="1" applyBorder="1" applyAlignment="1">
      <alignment horizontal="center"/>
    </xf>
    <xf numFmtId="172" fontId="32" fillId="0" borderId="0" xfId="0" applyNumberFormat="1" applyFont="1" applyFill="1" applyBorder="1" applyAlignment="1">
      <alignment horizontal="left"/>
    </xf>
    <xf numFmtId="173" fontId="32" fillId="0" borderId="0" xfId="0" applyNumberFormat="1" applyFont="1" applyFill="1" applyBorder="1" applyAlignment="1">
      <alignment/>
    </xf>
    <xf numFmtId="174" fontId="32" fillId="0" borderId="0" xfId="0" applyNumberFormat="1" applyFont="1" applyFill="1" applyBorder="1" applyAlignment="1">
      <alignment/>
    </xf>
    <xf numFmtId="2" fontId="32" fillId="0" borderId="0" xfId="0" applyNumberFormat="1" applyFont="1" applyFill="1" applyBorder="1" applyAlignment="1">
      <alignment horizontal="left"/>
    </xf>
    <xf numFmtId="172" fontId="33" fillId="0" borderId="0" xfId="0" applyNumberFormat="1" applyFont="1" applyFill="1" applyBorder="1" applyAlignment="1">
      <alignment horizontal="right"/>
    </xf>
    <xf numFmtId="0" fontId="37" fillId="0" borderId="0" xfId="0" applyFont="1" applyBorder="1" applyAlignment="1">
      <alignment horizontal="right"/>
    </xf>
    <xf numFmtId="2" fontId="33" fillId="0" borderId="0" xfId="0" applyNumberFormat="1" applyFont="1" applyFill="1" applyBorder="1" applyAlignment="1">
      <alignment/>
    </xf>
    <xf numFmtId="2" fontId="33" fillId="0" borderId="0" xfId="0" applyNumberFormat="1" applyFont="1" applyFill="1" applyBorder="1" applyAlignment="1">
      <alignment horizontal="center"/>
    </xf>
    <xf numFmtId="172" fontId="32" fillId="0" borderId="0" xfId="0" applyNumberFormat="1" applyFont="1" applyFill="1" applyBorder="1" applyAlignment="1">
      <alignment/>
    </xf>
    <xf numFmtId="0" fontId="32" fillId="0" borderId="0" xfId="0" applyFont="1" applyBorder="1" applyAlignment="1">
      <alignment/>
    </xf>
    <xf numFmtId="1" fontId="32" fillId="0" borderId="0" xfId="0" applyNumberFormat="1" applyFont="1" applyFill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2" fontId="32" fillId="0" borderId="0" xfId="0" applyNumberFormat="1" applyFont="1" applyBorder="1" applyAlignment="1">
      <alignment horizontal="right"/>
    </xf>
    <xf numFmtId="2" fontId="32" fillId="0" borderId="0" xfId="0" applyNumberFormat="1" applyFont="1" applyFill="1" applyBorder="1" applyAlignment="1">
      <alignment horizontal="right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2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32" fillId="24" borderId="10" xfId="59" applyFont="1" applyFill="1" applyBorder="1">
      <alignment/>
      <protection/>
    </xf>
    <xf numFmtId="0" fontId="32" fillId="24" borderId="0" xfId="59" applyFont="1" applyFill="1">
      <alignment/>
      <protection/>
    </xf>
    <xf numFmtId="0" fontId="32" fillId="0" borderId="0" xfId="59" applyFont="1">
      <alignment/>
      <protection/>
    </xf>
    <xf numFmtId="0" fontId="33" fillId="16" borderId="0" xfId="59" applyFont="1" applyFill="1" applyAlignment="1">
      <alignment horizontal="center"/>
      <protection/>
    </xf>
    <xf numFmtId="0" fontId="34" fillId="16" borderId="0" xfId="59" applyFont="1" applyFill="1" applyBorder="1" applyAlignment="1">
      <alignment horizontal="center" wrapText="1"/>
      <protection/>
    </xf>
    <xf numFmtId="0" fontId="34" fillId="16" borderId="0" xfId="59" applyFont="1" applyFill="1" applyBorder="1" applyAlignment="1">
      <alignment horizontal="center"/>
      <protection/>
    </xf>
    <xf numFmtId="0" fontId="66" fillId="16" borderId="0" xfId="59" applyFont="1" applyFill="1" applyAlignment="1">
      <alignment horizontal="center"/>
      <protection/>
    </xf>
    <xf numFmtId="0" fontId="32" fillId="24" borderId="0" xfId="59" applyFont="1" applyFill="1" applyBorder="1" applyAlignment="1">
      <alignment/>
      <protection/>
    </xf>
    <xf numFmtId="0" fontId="32" fillId="0" borderId="0" xfId="59" applyFont="1" applyBorder="1" applyAlignment="1">
      <alignment/>
      <protection/>
    </xf>
    <xf numFmtId="0" fontId="32" fillId="0" borderId="0" xfId="59" applyFont="1" applyAlignment="1">
      <alignment/>
      <protection/>
    </xf>
    <xf numFmtId="0" fontId="33" fillId="16" borderId="10" xfId="59" applyFont="1" applyFill="1" applyBorder="1" applyAlignment="1">
      <alignment horizontal="center"/>
      <protection/>
    </xf>
    <xf numFmtId="0" fontId="33" fillId="16" borderId="10" xfId="59" applyFont="1" applyFill="1" applyBorder="1">
      <alignment/>
      <protection/>
    </xf>
    <xf numFmtId="0" fontId="32" fillId="24" borderId="0" xfId="59" applyFont="1" applyFill="1" applyBorder="1">
      <alignment/>
      <protection/>
    </xf>
    <xf numFmtId="0" fontId="32" fillId="0" borderId="0" xfId="59" applyFont="1" applyBorder="1">
      <alignment/>
      <protection/>
    </xf>
    <xf numFmtId="0" fontId="35" fillId="24" borderId="0" xfId="59" applyFont="1" applyFill="1" applyAlignment="1">
      <alignment horizontal="left" vertical="center"/>
      <protection/>
    </xf>
    <xf numFmtId="0" fontId="33" fillId="24" borderId="0" xfId="59" applyFont="1" applyFill="1" applyAlignment="1">
      <alignment horizontal="center"/>
      <protection/>
    </xf>
    <xf numFmtId="0" fontId="32" fillId="24" borderId="0" xfId="59" applyFont="1" applyFill="1" applyAlignment="1">
      <alignment horizontal="center"/>
      <protection/>
    </xf>
    <xf numFmtId="172" fontId="32" fillId="24" borderId="0" xfId="59" applyNumberFormat="1" applyFont="1" applyFill="1" applyAlignment="1">
      <alignment horizontal="center"/>
      <protection/>
    </xf>
    <xf numFmtId="2" fontId="32" fillId="24" borderId="0" xfId="59" applyNumberFormat="1" applyFont="1" applyFill="1" applyBorder="1" applyAlignment="1">
      <alignment horizontal="center"/>
      <protection/>
    </xf>
    <xf numFmtId="173" fontId="32" fillId="24" borderId="0" xfId="59" applyNumberFormat="1" applyFont="1" applyFill="1" applyAlignment="1">
      <alignment horizontal="right"/>
      <protection/>
    </xf>
    <xf numFmtId="182" fontId="32" fillId="24" borderId="0" xfId="59" applyNumberFormat="1" applyFont="1" applyFill="1" applyAlignment="1">
      <alignment horizontal="right"/>
      <protection/>
    </xf>
    <xf numFmtId="2" fontId="32" fillId="24" borderId="0" xfId="59" applyNumberFormat="1" applyFont="1" applyFill="1" applyAlignment="1">
      <alignment horizontal="right"/>
      <protection/>
    </xf>
    <xf numFmtId="2" fontId="33" fillId="24" borderId="0" xfId="59" applyNumberFormat="1" applyFont="1" applyFill="1" applyAlignment="1">
      <alignment horizontal="right"/>
      <protection/>
    </xf>
    <xf numFmtId="1" fontId="33" fillId="24" borderId="0" xfId="59" applyNumberFormat="1" applyFont="1" applyFill="1" applyAlignment="1">
      <alignment horizontal="right"/>
      <protection/>
    </xf>
    <xf numFmtId="1" fontId="32" fillId="24" borderId="0" xfId="59" applyNumberFormat="1" applyFont="1" applyFill="1" applyAlignment="1">
      <alignment horizontal="right"/>
      <protection/>
    </xf>
    <xf numFmtId="0" fontId="32" fillId="24" borderId="0" xfId="59" applyFont="1" applyFill="1" applyAlignment="1">
      <alignment horizontal="right"/>
      <protection/>
    </xf>
    <xf numFmtId="0" fontId="45" fillId="24" borderId="0" xfId="59" applyFont="1" applyFill="1">
      <alignment/>
      <protection/>
    </xf>
    <xf numFmtId="0" fontId="67" fillId="24" borderId="0" xfId="59" applyFont="1" applyFill="1">
      <alignment/>
      <protection/>
    </xf>
    <xf numFmtId="0" fontId="67" fillId="0" borderId="0" xfId="59" applyFont="1">
      <alignment/>
      <protection/>
    </xf>
    <xf numFmtId="0" fontId="61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vertical="center"/>
    </xf>
    <xf numFmtId="0" fontId="72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0" fillId="0" borderId="0" xfId="0" applyAlignment="1">
      <alignment vertical="center"/>
    </xf>
    <xf numFmtId="0" fontId="48" fillId="24" borderId="0" xfId="0" applyFont="1" applyFill="1" applyAlignment="1">
      <alignment/>
    </xf>
    <xf numFmtId="0" fontId="0" fillId="24" borderId="0" xfId="0" applyFill="1" applyAlignment="1">
      <alignment/>
    </xf>
    <xf numFmtId="2" fontId="32" fillId="24" borderId="0" xfId="0" applyNumberFormat="1" applyFont="1" applyFill="1" applyBorder="1" applyAlignment="1">
      <alignment horizontal="center"/>
    </xf>
    <xf numFmtId="0" fontId="49" fillId="24" borderId="0" xfId="0" applyFont="1" applyFill="1" applyAlignment="1">
      <alignment horizontal="left"/>
    </xf>
    <xf numFmtId="0" fontId="49" fillId="24" borderId="0" xfId="0" applyFont="1" applyFill="1" applyAlignment="1">
      <alignment horizontal="center"/>
    </xf>
    <xf numFmtId="2" fontId="49" fillId="24" borderId="0" xfId="0" applyNumberFormat="1" applyFont="1" applyFill="1" applyAlignment="1">
      <alignment horizontal="center"/>
    </xf>
    <xf numFmtId="0" fontId="31" fillId="24" borderId="13" xfId="0" applyFont="1" applyFill="1" applyBorder="1" applyAlignment="1">
      <alignment/>
    </xf>
    <xf numFmtId="2" fontId="49" fillId="24" borderId="13" xfId="0" applyNumberFormat="1" applyFont="1" applyFill="1" applyBorder="1" applyAlignment="1">
      <alignment/>
    </xf>
    <xf numFmtId="0" fontId="31" fillId="24" borderId="0" xfId="0" applyFont="1" applyFill="1" applyBorder="1" applyAlignment="1">
      <alignment/>
    </xf>
    <xf numFmtId="2" fontId="49" fillId="24" borderId="0" xfId="0" applyNumberFormat="1" applyFont="1" applyFill="1" applyBorder="1" applyAlignment="1">
      <alignment/>
    </xf>
    <xf numFmtId="2" fontId="49" fillId="24" borderId="0" xfId="0" applyNumberFormat="1" applyFont="1" applyFill="1" applyAlignment="1">
      <alignment/>
    </xf>
    <xf numFmtId="2" fontId="49" fillId="24" borderId="0" xfId="0" applyNumberFormat="1" applyFont="1" applyFill="1" applyBorder="1" applyAlignment="1">
      <alignment horizontal="center"/>
    </xf>
    <xf numFmtId="2" fontId="56" fillId="24" borderId="0" xfId="0" applyNumberFormat="1" applyFont="1" applyFill="1" applyAlignment="1">
      <alignment/>
    </xf>
    <xf numFmtId="174" fontId="32" fillId="24" borderId="0" xfId="0" applyNumberFormat="1" applyFont="1" applyFill="1" applyBorder="1" applyAlignment="1">
      <alignment horizontal="center"/>
    </xf>
    <xf numFmtId="0" fontId="0" fillId="24" borderId="0" xfId="0" applyFill="1" applyAlignment="1">
      <alignment vertical="center"/>
    </xf>
    <xf numFmtId="0" fontId="32" fillId="24" borderId="0" xfId="59" applyFont="1" applyFill="1" applyAlignment="1">
      <alignment vertical="center"/>
      <protection/>
    </xf>
    <xf numFmtId="0" fontId="32" fillId="0" borderId="0" xfId="59" applyFont="1" applyAlignment="1">
      <alignment vertical="center"/>
      <protection/>
    </xf>
    <xf numFmtId="0" fontId="48" fillId="24" borderId="0" xfId="0" applyFont="1" applyFill="1" applyAlignment="1">
      <alignment vertical="top"/>
    </xf>
    <xf numFmtId="0" fontId="71" fillId="24" borderId="0" xfId="0" applyFont="1" applyFill="1" applyAlignment="1">
      <alignment vertical="top"/>
    </xf>
    <xf numFmtId="0" fontId="48" fillId="24" borderId="0" xfId="0" applyFont="1" applyFill="1" applyAlignment="1">
      <alignment/>
    </xf>
    <xf numFmtId="0" fontId="26" fillId="24" borderId="0" xfId="0" applyFont="1" applyFill="1" applyBorder="1" applyAlignment="1">
      <alignment vertical="center"/>
    </xf>
    <xf numFmtId="0" fontId="61" fillId="24" borderId="0" xfId="0" applyFont="1" applyFill="1" applyBorder="1" applyAlignment="1">
      <alignment horizontal="center" vertical="center"/>
    </xf>
    <xf numFmtId="0" fontId="72" fillId="24" borderId="0" xfId="0" applyFont="1" applyFill="1" applyBorder="1" applyAlignment="1">
      <alignment horizontal="center" vertical="center"/>
    </xf>
    <xf numFmtId="0" fontId="73" fillId="24" borderId="0" xfId="0" applyFont="1" applyFill="1" applyAlignment="1">
      <alignment vertical="top" wrapText="1"/>
    </xf>
    <xf numFmtId="0" fontId="26" fillId="16" borderId="0" xfId="0" applyFont="1" applyFill="1" applyBorder="1" applyAlignment="1">
      <alignment vertical="center"/>
    </xf>
    <xf numFmtId="0" fontId="61" fillId="16" borderId="0" xfId="0" applyFont="1" applyFill="1" applyBorder="1" applyAlignment="1">
      <alignment horizontal="center" vertical="center"/>
    </xf>
    <xf numFmtId="0" fontId="72" fillId="16" borderId="0" xfId="0" applyFont="1" applyFill="1" applyBorder="1" applyAlignment="1">
      <alignment horizontal="center" vertical="center"/>
    </xf>
    <xf numFmtId="0" fontId="26" fillId="16" borderId="0" xfId="0" applyFont="1" applyFill="1" applyAlignment="1">
      <alignment/>
    </xf>
    <xf numFmtId="0" fontId="48" fillId="16" borderId="0" xfId="0" applyFont="1" applyFill="1" applyAlignment="1">
      <alignment vertical="top"/>
    </xf>
    <xf numFmtId="0" fontId="71" fillId="16" borderId="0" xfId="0" applyFont="1" applyFill="1" applyAlignment="1">
      <alignment vertical="top"/>
    </xf>
    <xf numFmtId="0" fontId="48" fillId="16" borderId="0" xfId="0" applyFont="1" applyFill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0" fillId="24" borderId="0" xfId="0" applyFont="1" applyFill="1" applyAlignment="1">
      <alignment/>
    </xf>
    <xf numFmtId="0" fontId="0" fillId="0" borderId="0" xfId="0" applyFont="1" applyAlignment="1">
      <alignment/>
    </xf>
    <xf numFmtId="0" fontId="77" fillId="24" borderId="0" xfId="0" applyFont="1" applyFill="1" applyAlignment="1">
      <alignment horizontal="left"/>
    </xf>
    <xf numFmtId="0" fontId="59" fillId="0" borderId="0" xfId="0" applyFont="1" applyAlignment="1">
      <alignment horizontal="center"/>
    </xf>
    <xf numFmtId="0" fontId="59" fillId="0" borderId="0" xfId="0" applyFont="1" applyAlignment="1">
      <alignment/>
    </xf>
    <xf numFmtId="0" fontId="48" fillId="24" borderId="0" xfId="0" applyFont="1" applyFill="1" applyAlignment="1">
      <alignment horizontal="center"/>
    </xf>
    <xf numFmtId="0" fontId="48" fillId="0" borderId="0" xfId="0" applyFont="1" applyAlignment="1">
      <alignment horizontal="center"/>
    </xf>
    <xf numFmtId="0" fontId="59" fillId="24" borderId="0" xfId="0" applyFont="1" applyFill="1" applyAlignment="1">
      <alignment horizontal="center"/>
    </xf>
    <xf numFmtId="0" fontId="59" fillId="24" borderId="0" xfId="0" applyFont="1" applyFill="1" applyBorder="1" applyAlignment="1">
      <alignment horizontal="center"/>
    </xf>
    <xf numFmtId="0" fontId="59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left"/>
    </xf>
    <xf numFmtId="0" fontId="0" fillId="0" borderId="0" xfId="0" applyFont="1" applyBorder="1" applyAlignment="1">
      <alignment/>
    </xf>
    <xf numFmtId="0" fontId="1" fillId="24" borderId="0" xfId="0" applyFont="1" applyFill="1" applyAlignment="1">
      <alignment vertical="center"/>
    </xf>
    <xf numFmtId="0" fontId="1" fillId="24" borderId="0" xfId="0" applyFont="1" applyFill="1" applyAlignment="1">
      <alignment horizontal="left" vertical="center"/>
    </xf>
    <xf numFmtId="0" fontId="49" fillId="0" borderId="0" xfId="0" applyFont="1" applyFill="1" applyBorder="1" applyAlignment="1">
      <alignment/>
    </xf>
    <xf numFmtId="0" fontId="77" fillId="24" borderId="0" xfId="0" applyFont="1" applyFill="1" applyBorder="1" applyAlignment="1">
      <alignment horizontal="center"/>
    </xf>
    <xf numFmtId="0" fontId="77" fillId="0" borderId="0" xfId="0" applyFont="1" applyBorder="1" applyAlignment="1">
      <alignment horizontal="center"/>
    </xf>
    <xf numFmtId="2" fontId="49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2" fontId="76" fillId="0" borderId="0" xfId="0" applyNumberFormat="1" applyFont="1" applyFill="1" applyBorder="1" applyAlignment="1">
      <alignment horizontal="left"/>
    </xf>
    <xf numFmtId="0" fontId="78" fillId="24" borderId="0" xfId="0" applyFont="1" applyFill="1" applyAlignment="1">
      <alignment horizontal="left"/>
    </xf>
    <xf numFmtId="174" fontId="49" fillId="24" borderId="0" xfId="0" applyNumberFormat="1" applyFont="1" applyFill="1" applyAlignment="1">
      <alignment horizontal="center"/>
    </xf>
    <xf numFmtId="0" fontId="21" fillId="24" borderId="0" xfId="0" applyFont="1" applyFill="1" applyAlignment="1">
      <alignment vertical="center"/>
    </xf>
    <xf numFmtId="0" fontId="1" fillId="24" borderId="0" xfId="0" applyFont="1" applyFill="1" applyAlignment="1">
      <alignment horizontal="center" vertical="center"/>
    </xf>
    <xf numFmtId="0" fontId="1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1" fillId="24" borderId="0" xfId="0" applyFont="1" applyFill="1" applyAlignment="1" quotePrefix="1">
      <alignment horizontal="center" vertical="center"/>
    </xf>
    <xf numFmtId="0" fontId="0" fillId="24" borderId="0" xfId="0" applyFill="1" applyAlignment="1">
      <alignment/>
    </xf>
    <xf numFmtId="0" fontId="1" fillId="24" borderId="0" xfId="0" applyFont="1" applyFill="1" applyAlignment="1">
      <alignment horizontal="center"/>
    </xf>
    <xf numFmtId="0" fontId="1" fillId="24" borderId="0" xfId="0" applyFont="1" applyFill="1" applyAlignment="1">
      <alignment horizontal="left" vertical="center"/>
    </xf>
    <xf numFmtId="1" fontId="1" fillId="24" borderId="0" xfId="0" applyNumberFormat="1" applyFont="1" applyFill="1" applyAlignment="1">
      <alignment horizontal="center" vertical="center"/>
    </xf>
    <xf numFmtId="0" fontId="48" fillId="24" borderId="0" xfId="0" applyFont="1" applyFill="1" applyAlignment="1">
      <alignment vertical="top" wrapText="1"/>
    </xf>
    <xf numFmtId="0" fontId="26" fillId="24" borderId="0" xfId="0" applyFont="1" applyFill="1" applyAlignment="1">
      <alignment vertical="center"/>
    </xf>
    <xf numFmtId="0" fontId="26" fillId="16" borderId="0" xfId="0" applyFont="1" applyFill="1" applyAlignment="1">
      <alignment vertical="center"/>
    </xf>
    <xf numFmtId="0" fontId="26" fillId="0" borderId="0" xfId="0" applyFont="1" applyAlignment="1">
      <alignment vertical="center"/>
    </xf>
    <xf numFmtId="0" fontId="36" fillId="16" borderId="14" xfId="0" applyFont="1" applyFill="1" applyBorder="1" applyAlignment="1">
      <alignment horizontal="center"/>
    </xf>
    <xf numFmtId="0" fontId="76" fillId="16" borderId="13" xfId="0" applyFont="1" applyFill="1" applyBorder="1" applyAlignment="1">
      <alignment horizontal="center"/>
    </xf>
    <xf numFmtId="0" fontId="0" fillId="16" borderId="0" xfId="0" applyFill="1" applyAlignment="1">
      <alignment/>
    </xf>
    <xf numFmtId="0" fontId="33" fillId="16" borderId="13" xfId="0" applyFont="1" applyFill="1" applyBorder="1" applyAlignment="1">
      <alignment horizontal="center"/>
    </xf>
    <xf numFmtId="0" fontId="31" fillId="16" borderId="21" xfId="0" applyFont="1" applyFill="1" applyBorder="1" applyAlignment="1">
      <alignment horizontal="center"/>
    </xf>
    <xf numFmtId="0" fontId="31" fillId="16" borderId="13" xfId="0" applyFont="1" applyFill="1" applyBorder="1" applyAlignment="1">
      <alignment horizontal="center"/>
    </xf>
    <xf numFmtId="0" fontId="33" fillId="16" borderId="21" xfId="0" applyFont="1" applyFill="1" applyBorder="1" applyAlignment="1">
      <alignment horizontal="center"/>
    </xf>
    <xf numFmtId="0" fontId="76" fillId="16" borderId="21" xfId="0" applyFont="1" applyFill="1" applyBorder="1" applyAlignment="1">
      <alignment horizontal="center"/>
    </xf>
    <xf numFmtId="0" fontId="59" fillId="16" borderId="21" xfId="0" applyFont="1" applyFill="1" applyBorder="1" applyAlignment="1">
      <alignment horizontal="center"/>
    </xf>
    <xf numFmtId="0" fontId="59" fillId="16" borderId="13" xfId="0" applyFont="1" applyFill="1" applyBorder="1" applyAlignment="1">
      <alignment horizontal="center"/>
    </xf>
    <xf numFmtId="0" fontId="77" fillId="16" borderId="14" xfId="0" applyFont="1" applyFill="1" applyBorder="1" applyAlignment="1">
      <alignment horizontal="center"/>
    </xf>
    <xf numFmtId="0" fontId="54" fillId="24" borderId="0" xfId="0" applyFont="1" applyFill="1" applyAlignment="1">
      <alignment horizontal="center" vertical="top" wrapText="1"/>
    </xf>
    <xf numFmtId="0" fontId="61" fillId="16" borderId="0" xfId="0" applyFont="1" applyFill="1" applyBorder="1" applyAlignment="1">
      <alignment horizontal="center" vertical="center" wrapText="1"/>
    </xf>
    <xf numFmtId="0" fontId="32" fillId="16" borderId="0" xfId="0" applyFont="1" applyFill="1" applyBorder="1" applyAlignment="1">
      <alignment horizontal="center" vertical="center" wrapText="1"/>
    </xf>
    <xf numFmtId="0" fontId="74" fillId="16" borderId="0" xfId="0" applyFont="1" applyFill="1" applyAlignment="1">
      <alignment horizontal="center" vertical="center" wrapText="1"/>
    </xf>
    <xf numFmtId="0" fontId="61" fillId="24" borderId="0" xfId="0" applyFont="1" applyFill="1" applyAlignment="1">
      <alignment horizontal="center" vertical="center"/>
    </xf>
    <xf numFmtId="0" fontId="48" fillId="24" borderId="0" xfId="0" applyFont="1" applyFill="1" applyAlignment="1">
      <alignment vertical="top" wrapText="1"/>
    </xf>
    <xf numFmtId="0" fontId="75" fillId="16" borderId="0" xfId="0" applyFont="1" applyFill="1" applyBorder="1" applyAlignment="1">
      <alignment horizontal="center" vertical="center" wrapText="1"/>
    </xf>
    <xf numFmtId="172" fontId="33" fillId="24" borderId="0" xfId="57" applyNumberFormat="1" applyFont="1" applyFill="1" applyBorder="1" applyAlignment="1">
      <alignment horizontal="right"/>
      <protection/>
    </xf>
    <xf numFmtId="2" fontId="32" fillId="24" borderId="0" xfId="57" applyNumberFormat="1" applyFont="1" applyFill="1" applyBorder="1" applyAlignment="1">
      <alignment horizontal="center"/>
      <protection/>
    </xf>
    <xf numFmtId="2" fontId="32" fillId="24" borderId="0" xfId="60" applyNumberFormat="1" applyFont="1" applyFill="1" applyBorder="1" applyAlignment="1">
      <alignment horizontal="center"/>
      <protection/>
    </xf>
    <xf numFmtId="0" fontId="36" fillId="0" borderId="0" xfId="57" applyFont="1" applyFill="1" applyBorder="1" applyAlignment="1">
      <alignment/>
      <protection/>
    </xf>
    <xf numFmtId="0" fontId="74" fillId="24" borderId="0" xfId="57" applyFont="1" applyFill="1" applyAlignment="1">
      <alignment vertical="top" wrapText="1"/>
      <protection/>
    </xf>
    <xf numFmtId="0" fontId="36" fillId="24" borderId="0" xfId="57" applyFont="1" applyFill="1" applyBorder="1" applyAlignment="1">
      <alignment/>
      <protection/>
    </xf>
    <xf numFmtId="173" fontId="32" fillId="0" borderId="0" xfId="57" applyNumberFormat="1" applyFont="1" applyFill="1" applyBorder="1" applyAlignment="1">
      <alignment horizontal="right"/>
      <protection/>
    </xf>
    <xf numFmtId="0" fontId="36" fillId="0" borderId="0" xfId="60" applyFont="1" applyFill="1" applyBorder="1" applyAlignment="1">
      <alignment/>
      <protection/>
    </xf>
    <xf numFmtId="174" fontId="33" fillId="24" borderId="0" xfId="58" applyNumberFormat="1" applyFont="1" applyFill="1" applyBorder="1" applyAlignment="1">
      <alignment horizontal="right"/>
      <protection/>
    </xf>
    <xf numFmtId="0" fontId="32" fillId="24" borderId="19" xfId="58" applyFont="1" applyFill="1" applyBorder="1" applyAlignment="1">
      <alignment horizontal="center"/>
      <protection/>
    </xf>
    <xf numFmtId="0" fontId="74" fillId="24" borderId="0" xfId="58" applyFont="1" applyFill="1" applyAlignment="1">
      <alignment vertical="center" wrapText="1"/>
      <protection/>
    </xf>
    <xf numFmtId="0" fontId="36" fillId="24" borderId="0" xfId="58" applyFont="1" applyFill="1" applyBorder="1" applyAlignment="1">
      <alignment horizontal="left"/>
      <protection/>
    </xf>
    <xf numFmtId="0" fontId="32" fillId="24" borderId="0" xfId="58" applyFont="1" applyFill="1" applyBorder="1" applyAlignment="1">
      <alignment horizontal="right"/>
      <protection/>
    </xf>
    <xf numFmtId="0" fontId="74" fillId="0" borderId="14" xfId="0" applyFont="1" applyBorder="1" applyAlignment="1">
      <alignment vertical="center" wrapText="1"/>
    </xf>
    <xf numFmtId="172" fontId="33" fillId="0" borderId="0" xfId="0" applyNumberFormat="1" applyFont="1" applyFill="1" applyBorder="1" applyAlignment="1">
      <alignment horizontal="right"/>
    </xf>
    <xf numFmtId="2" fontId="32" fillId="0" borderId="0" xfId="0" applyNumberFormat="1" applyFont="1" applyFill="1" applyBorder="1" applyAlignment="1">
      <alignment horizontal="center"/>
    </xf>
    <xf numFmtId="0" fontId="74" fillId="24" borderId="14" xfId="0" applyFont="1" applyFill="1" applyBorder="1" applyAlignment="1">
      <alignment vertical="center" wrapText="1"/>
    </xf>
    <xf numFmtId="0" fontId="74" fillId="24" borderId="10" xfId="59" applyFont="1" applyFill="1" applyBorder="1" applyAlignment="1">
      <alignment vertical="center"/>
      <protection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Comma [0]_Iriondo Nd LUGIS.xls" xfId="37"/>
    <cellStyle name="Comma_Iriondo Nd LUGIS.xls" xfId="38"/>
    <cellStyle name="Currency [0]_Iriondo Nd LUGIS.xls" xfId="39"/>
    <cellStyle name="Currency_Iriondo Nd LUGIS.xls" xfId="40"/>
    <cellStyle name="Encabezado 4" xfId="41"/>
    <cellStyle name="Énfasis1" xfId="42"/>
    <cellStyle name="Énfasis2" xfId="43"/>
    <cellStyle name="Énfasis3" xfId="44"/>
    <cellStyle name="Énfasis4" xfId="45"/>
    <cellStyle name="Énfasis5" xfId="46"/>
    <cellStyle name="Énfasis6" xfId="47"/>
    <cellStyle name="Entrada" xfId="48"/>
    <cellStyle name="Followed Hyperlink_Iriondo Nd LUGIS.xls" xfId="49"/>
    <cellStyle name="Hyperlink_Iriondo Nd LUGIS.xls" xfId="50"/>
    <cellStyle name="Incorrecto" xfId="51"/>
    <cellStyle name="Comma" xfId="52"/>
    <cellStyle name="Comma [0]" xfId="53"/>
    <cellStyle name="Currency" xfId="54"/>
    <cellStyle name="Currency [0]" xfId="55"/>
    <cellStyle name="Neutral" xfId="56"/>
    <cellStyle name="Normal_Arvizu Tabla SE2" xfId="57"/>
    <cellStyle name="Normal_Arvizu Tabla SE3" xfId="58"/>
    <cellStyle name="Normal_Arvizu Tabla SE6" xfId="59"/>
    <cellStyle name="Normal_TABLA PIN07-4.xls" xfId="60"/>
    <cellStyle name="Notas" xfId="61"/>
    <cellStyle name="Percent" xfId="62"/>
    <cellStyle name="Salida" xfId="63"/>
    <cellStyle name="Texto de advertencia" xfId="64"/>
    <cellStyle name="Texto explicativo" xfId="65"/>
    <cellStyle name="Título" xfId="66"/>
    <cellStyle name="Título 1" xfId="67"/>
    <cellStyle name="Título 2" xfId="68"/>
    <cellStyle name="Título 3" xfId="69"/>
    <cellStyle name="Título_Arvizu Tabla SE2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"/>
  <sheetViews>
    <sheetView tabSelected="1" workbookViewId="0" topLeftCell="A1">
      <selection activeCell="D21" sqref="D21"/>
    </sheetView>
  </sheetViews>
  <sheetFormatPr defaultColWidth="11.421875" defaultRowHeight="15"/>
  <cols>
    <col min="1" max="1" width="11.421875" style="336" customWidth="1"/>
    <col min="2" max="2" width="3.421875" style="336" customWidth="1"/>
    <col min="3" max="11" width="11.421875" style="336" customWidth="1"/>
    <col min="12" max="12" width="3.421875" style="336" customWidth="1"/>
    <col min="13" max="16384" width="11.421875" style="336" customWidth="1"/>
  </cols>
  <sheetData>
    <row r="1" spans="1:17" ht="21" customHeight="1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</row>
    <row r="2" spans="1:20" s="334" customFormat="1" ht="34.5" customHeight="1">
      <c r="A2" s="361"/>
      <c r="B2" s="365"/>
      <c r="C2" s="427" t="s">
        <v>1</v>
      </c>
      <c r="D2" s="427"/>
      <c r="E2" s="427"/>
      <c r="F2" s="427"/>
      <c r="G2" s="427"/>
      <c r="H2" s="427"/>
      <c r="I2" s="427"/>
      <c r="J2" s="427"/>
      <c r="K2" s="427"/>
      <c r="L2" s="366"/>
      <c r="M2" s="362"/>
      <c r="N2" s="362"/>
      <c r="O2" s="362"/>
      <c r="P2" s="362"/>
      <c r="Q2" s="362"/>
      <c r="R2" s="333"/>
      <c r="S2" s="333"/>
      <c r="T2" s="333"/>
    </row>
    <row r="3" spans="1:20" s="334" customFormat="1" ht="15.75" customHeight="1">
      <c r="A3" s="361"/>
      <c r="B3" s="365"/>
      <c r="C3" s="423" t="s">
        <v>401</v>
      </c>
      <c r="D3" s="423"/>
      <c r="E3" s="423"/>
      <c r="F3" s="423"/>
      <c r="G3" s="423"/>
      <c r="H3" s="423"/>
      <c r="I3" s="423"/>
      <c r="J3" s="423"/>
      <c r="K3" s="423"/>
      <c r="L3" s="367"/>
      <c r="M3" s="363"/>
      <c r="N3" s="363"/>
      <c r="O3" s="363"/>
      <c r="P3" s="363"/>
      <c r="Q3" s="363"/>
      <c r="R3" s="335"/>
      <c r="S3" s="335"/>
      <c r="T3" s="335"/>
    </row>
    <row r="4" spans="1:20" s="334" customFormat="1" ht="35.25" customHeight="1">
      <c r="A4" s="361"/>
      <c r="B4" s="365"/>
      <c r="C4" s="422" t="s">
        <v>409</v>
      </c>
      <c r="D4" s="422"/>
      <c r="E4" s="422"/>
      <c r="F4" s="422"/>
      <c r="G4" s="422"/>
      <c r="H4" s="422"/>
      <c r="I4" s="422"/>
      <c r="J4" s="422"/>
      <c r="K4" s="422"/>
      <c r="L4" s="366"/>
      <c r="M4" s="362"/>
      <c r="N4" s="362"/>
      <c r="O4" s="362"/>
      <c r="P4" s="362"/>
      <c r="Q4" s="362"/>
      <c r="R4" s="333"/>
      <c r="S4" s="333"/>
      <c r="T4" s="333"/>
    </row>
    <row r="5" spans="1:20" s="334" customFormat="1" ht="15.75" customHeight="1">
      <c r="A5" s="361"/>
      <c r="B5" s="365"/>
      <c r="C5" s="423" t="s">
        <v>402</v>
      </c>
      <c r="D5" s="423"/>
      <c r="E5" s="423"/>
      <c r="F5" s="423"/>
      <c r="G5" s="423"/>
      <c r="H5" s="423"/>
      <c r="I5" s="423"/>
      <c r="J5" s="423"/>
      <c r="K5" s="423"/>
      <c r="L5" s="367"/>
      <c r="M5" s="363"/>
      <c r="N5" s="363"/>
      <c r="O5" s="363"/>
      <c r="P5" s="363"/>
      <c r="Q5" s="363"/>
      <c r="R5" s="335"/>
      <c r="S5" s="335"/>
      <c r="T5" s="335"/>
    </row>
    <row r="6" spans="1:20" s="334" customFormat="1" ht="35.25" customHeight="1">
      <c r="A6" s="361"/>
      <c r="B6" s="365"/>
      <c r="C6" s="422" t="s">
        <v>408</v>
      </c>
      <c r="D6" s="422"/>
      <c r="E6" s="422"/>
      <c r="F6" s="422"/>
      <c r="G6" s="422"/>
      <c r="H6" s="422"/>
      <c r="I6" s="422"/>
      <c r="J6" s="422"/>
      <c r="K6" s="422"/>
      <c r="L6" s="366"/>
      <c r="M6" s="362"/>
      <c r="N6" s="362"/>
      <c r="O6" s="362"/>
      <c r="P6" s="362"/>
      <c r="Q6" s="362"/>
      <c r="R6" s="333"/>
      <c r="S6" s="333"/>
      <c r="T6" s="333"/>
    </row>
    <row r="7" spans="1:20" s="334" customFormat="1" ht="15.75" customHeight="1">
      <c r="A7" s="361"/>
      <c r="B7" s="365"/>
      <c r="C7" s="423" t="s">
        <v>406</v>
      </c>
      <c r="D7" s="423"/>
      <c r="E7" s="423"/>
      <c r="F7" s="423"/>
      <c r="G7" s="423"/>
      <c r="H7" s="423"/>
      <c r="I7" s="423"/>
      <c r="J7" s="423"/>
      <c r="K7" s="423"/>
      <c r="L7" s="367"/>
      <c r="M7" s="363"/>
      <c r="N7" s="363"/>
      <c r="O7" s="363"/>
      <c r="P7" s="363"/>
      <c r="Q7" s="363"/>
      <c r="R7" s="335"/>
      <c r="S7" s="335"/>
      <c r="T7" s="335"/>
    </row>
    <row r="8" spans="1:17" s="409" customFormat="1" ht="21.75" customHeight="1">
      <c r="A8" s="407"/>
      <c r="B8" s="408"/>
      <c r="C8" s="424" t="s">
        <v>2</v>
      </c>
      <c r="D8" s="424"/>
      <c r="E8" s="424"/>
      <c r="F8" s="424"/>
      <c r="G8" s="424"/>
      <c r="H8" s="424"/>
      <c r="I8" s="424"/>
      <c r="J8" s="424"/>
      <c r="K8" s="424"/>
      <c r="L8" s="408"/>
      <c r="M8" s="407"/>
      <c r="N8" s="407"/>
      <c r="O8" s="407"/>
      <c r="P8" s="407"/>
      <c r="Q8" s="407"/>
    </row>
    <row r="9" spans="1:17" ht="30" customHeight="1">
      <c r="A9" s="16"/>
      <c r="B9" s="368"/>
      <c r="C9" s="425" t="s">
        <v>414</v>
      </c>
      <c r="D9" s="425"/>
      <c r="E9" s="425"/>
      <c r="F9" s="425"/>
      <c r="G9" s="425"/>
      <c r="H9" s="425"/>
      <c r="I9" s="425"/>
      <c r="J9" s="425"/>
      <c r="K9" s="425"/>
      <c r="L9" s="368"/>
      <c r="M9" s="16"/>
      <c r="N9" s="16"/>
      <c r="O9" s="16"/>
      <c r="P9" s="16"/>
      <c r="Q9" s="16"/>
    </row>
    <row r="10" spans="1:17" ht="18" customHeight="1">
      <c r="A10" s="16"/>
      <c r="B10" s="368"/>
      <c r="C10" s="364" t="s">
        <v>415</v>
      </c>
      <c r="D10" s="426" t="s">
        <v>403</v>
      </c>
      <c r="E10" s="426"/>
      <c r="F10" s="426"/>
      <c r="G10" s="426"/>
      <c r="H10" s="426"/>
      <c r="I10" s="426"/>
      <c r="J10" s="426"/>
      <c r="K10" s="426"/>
      <c r="L10" s="368"/>
      <c r="M10" s="16"/>
      <c r="N10" s="16"/>
      <c r="O10" s="16"/>
      <c r="P10" s="16"/>
      <c r="Q10" s="16"/>
    </row>
    <row r="11" spans="1:17" ht="33" customHeight="1">
      <c r="A11" s="16"/>
      <c r="B11" s="368"/>
      <c r="C11" s="364" t="s">
        <v>416</v>
      </c>
      <c r="D11" s="426" t="s">
        <v>412</v>
      </c>
      <c r="E11" s="426"/>
      <c r="F11" s="426"/>
      <c r="G11" s="426"/>
      <c r="H11" s="426"/>
      <c r="I11" s="426"/>
      <c r="J11" s="426"/>
      <c r="K11" s="426"/>
      <c r="L11" s="368"/>
      <c r="M11" s="16"/>
      <c r="N11" s="16"/>
      <c r="O11" s="16"/>
      <c r="P11" s="16"/>
      <c r="Q11" s="16"/>
    </row>
    <row r="12" spans="1:17" ht="33.75" customHeight="1">
      <c r="A12" s="16"/>
      <c r="B12" s="368"/>
      <c r="C12" s="364" t="s">
        <v>417</v>
      </c>
      <c r="D12" s="426" t="s">
        <v>413</v>
      </c>
      <c r="E12" s="426"/>
      <c r="F12" s="426"/>
      <c r="G12" s="426"/>
      <c r="H12" s="426"/>
      <c r="I12" s="426"/>
      <c r="J12" s="426"/>
      <c r="K12" s="426"/>
      <c r="L12" s="368"/>
      <c r="M12" s="16"/>
      <c r="N12" s="16"/>
      <c r="O12" s="16"/>
      <c r="P12" s="16"/>
      <c r="Q12" s="16"/>
    </row>
    <row r="13" spans="1:17" ht="33.75" customHeight="1">
      <c r="A13" s="16"/>
      <c r="B13" s="368"/>
      <c r="C13" s="364" t="s">
        <v>418</v>
      </c>
      <c r="D13" s="426" t="s">
        <v>407</v>
      </c>
      <c r="E13" s="426"/>
      <c r="F13" s="426"/>
      <c r="G13" s="426"/>
      <c r="H13" s="426"/>
      <c r="I13" s="426"/>
      <c r="J13" s="426"/>
      <c r="K13" s="426"/>
      <c r="L13" s="368"/>
      <c r="M13" s="16"/>
      <c r="N13" s="16"/>
      <c r="O13" s="16"/>
      <c r="P13" s="16"/>
      <c r="Q13" s="16"/>
    </row>
    <row r="14" spans="1:17" ht="18.75" customHeight="1">
      <c r="A14" s="16"/>
      <c r="B14" s="368"/>
      <c r="C14" s="364" t="s">
        <v>419</v>
      </c>
      <c r="D14" s="426" t="s">
        <v>404</v>
      </c>
      <c r="E14" s="426"/>
      <c r="F14" s="426"/>
      <c r="G14" s="426"/>
      <c r="H14" s="426"/>
      <c r="I14" s="426"/>
      <c r="J14" s="426"/>
      <c r="K14" s="426"/>
      <c r="L14" s="368"/>
      <c r="M14" s="16"/>
      <c r="N14" s="16"/>
      <c r="O14" s="16"/>
      <c r="P14" s="16"/>
      <c r="Q14" s="16"/>
    </row>
    <row r="15" spans="1:17" ht="21.75" customHeight="1">
      <c r="A15" s="16"/>
      <c r="B15" s="368"/>
      <c r="C15" s="364" t="s">
        <v>420</v>
      </c>
      <c r="D15" s="426" t="s">
        <v>405</v>
      </c>
      <c r="E15" s="426"/>
      <c r="F15" s="426"/>
      <c r="G15" s="426"/>
      <c r="H15" s="426"/>
      <c r="I15" s="426"/>
      <c r="J15" s="426"/>
      <c r="K15" s="426"/>
      <c r="L15" s="368"/>
      <c r="M15" s="16"/>
      <c r="N15" s="16"/>
      <c r="O15" s="16"/>
      <c r="P15" s="16"/>
      <c r="Q15" s="16"/>
    </row>
    <row r="16" spans="1:17" ht="21.75" customHeight="1">
      <c r="A16" s="16"/>
      <c r="B16" s="368"/>
      <c r="C16" s="364"/>
      <c r="D16" s="406"/>
      <c r="E16" s="406"/>
      <c r="F16" s="406"/>
      <c r="G16" s="406"/>
      <c r="H16" s="406"/>
      <c r="I16" s="406"/>
      <c r="J16" s="406"/>
      <c r="K16" s="406"/>
      <c r="L16" s="368"/>
      <c r="M16" s="16"/>
      <c r="N16" s="16"/>
      <c r="O16" s="16"/>
      <c r="P16" s="16"/>
      <c r="Q16" s="16"/>
    </row>
    <row r="17" spans="1:17" ht="21.75" customHeight="1">
      <c r="A17" s="16"/>
      <c r="B17" s="368"/>
      <c r="C17" s="421" t="s">
        <v>0</v>
      </c>
      <c r="D17" s="421"/>
      <c r="E17" s="421"/>
      <c r="F17" s="421"/>
      <c r="G17" s="421"/>
      <c r="H17" s="421"/>
      <c r="I17" s="421"/>
      <c r="J17" s="421"/>
      <c r="K17" s="421"/>
      <c r="L17" s="368"/>
      <c r="M17" s="16"/>
      <c r="N17" s="16"/>
      <c r="O17" s="16"/>
      <c r="P17" s="16"/>
      <c r="Q17" s="16"/>
    </row>
    <row r="18" spans="1:17" ht="17.25" customHeight="1">
      <c r="A18" s="16"/>
      <c r="B18" s="368"/>
      <c r="C18" s="369"/>
      <c r="D18" s="370"/>
      <c r="E18" s="370"/>
      <c r="F18" s="370"/>
      <c r="G18" s="370"/>
      <c r="H18" s="369"/>
      <c r="I18" s="369"/>
      <c r="J18" s="369"/>
      <c r="K18" s="369"/>
      <c r="L18" s="371"/>
      <c r="M18" s="16"/>
      <c r="N18" s="16"/>
      <c r="O18" s="16"/>
      <c r="P18" s="16"/>
      <c r="Q18" s="16"/>
    </row>
    <row r="19" spans="1:17" ht="56.25" customHeight="1">
      <c r="A19" s="16"/>
      <c r="B19" s="16"/>
      <c r="C19" s="358"/>
      <c r="D19" s="359"/>
      <c r="E19" s="359"/>
      <c r="F19" s="359"/>
      <c r="G19" s="359"/>
      <c r="H19" s="358"/>
      <c r="I19" s="358"/>
      <c r="J19" s="358"/>
      <c r="K19" s="358"/>
      <c r="L19" s="360"/>
      <c r="M19" s="16"/>
      <c r="N19" s="16"/>
      <c r="O19" s="16"/>
      <c r="P19" s="16"/>
      <c r="Q19" s="16"/>
    </row>
    <row r="20" spans="1:17" ht="15.7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</row>
    <row r="21" spans="1:17" ht="15.7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</row>
    <row r="22" spans="1:17" ht="15.7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</row>
    <row r="23" spans="1:17" ht="15.7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</row>
    <row r="24" spans="1:17" ht="15.75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</row>
    <row r="25" spans="1:17" ht="15.7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</row>
    <row r="26" spans="1:17" ht="15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</row>
    <row r="27" spans="1:17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</row>
    <row r="28" spans="1:17" ht="15.7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ht="15.7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</row>
    <row r="31" spans="1:17" ht="15.75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</row>
    <row r="32" spans="1:17" ht="15.7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</row>
  </sheetData>
  <mergeCells count="15">
    <mergeCell ref="D13:K13"/>
    <mergeCell ref="C2:K2"/>
    <mergeCell ref="C3:K3"/>
    <mergeCell ref="C4:K4"/>
    <mergeCell ref="C5:K5"/>
    <mergeCell ref="C17:K17"/>
    <mergeCell ref="C6:K6"/>
    <mergeCell ref="C7:K7"/>
    <mergeCell ref="C8:K8"/>
    <mergeCell ref="C9:K9"/>
    <mergeCell ref="D14:K14"/>
    <mergeCell ref="D15:K15"/>
    <mergeCell ref="D10:K10"/>
    <mergeCell ref="D11:K11"/>
    <mergeCell ref="D12:K12"/>
  </mergeCells>
  <printOptions/>
  <pageMargins left="0.75" right="0.75" top="1" bottom="1" header="0" footer="0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9"/>
  <sheetViews>
    <sheetView zoomScalePageLayoutView="0" workbookViewId="0" topLeftCell="A1">
      <pane ySplit="2" topLeftCell="BM25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140625" style="0" customWidth="1"/>
    <col min="2" max="2" width="37.00390625" style="0" customWidth="1"/>
    <col min="3" max="3" width="26.140625" style="0" customWidth="1"/>
    <col min="4" max="4" width="34.140625" style="0" customWidth="1"/>
    <col min="5" max="5" width="29.7109375" style="0" customWidth="1"/>
    <col min="6" max="6" width="31.28125" style="0" customWidth="1"/>
  </cols>
  <sheetData>
    <row r="1" spans="1:7" ht="27" customHeight="1" thickBot="1">
      <c r="A1" s="13" t="s">
        <v>426</v>
      </c>
      <c r="B1" s="2"/>
      <c r="C1" s="2"/>
      <c r="D1" s="2"/>
      <c r="E1" s="2"/>
      <c r="F1" s="2"/>
      <c r="G1" s="5"/>
    </row>
    <row r="2" spans="1:7" s="8" customFormat="1" ht="16.5" thickBot="1">
      <c r="A2" s="19" t="s">
        <v>3</v>
      </c>
      <c r="B2" s="17"/>
      <c r="C2" s="18" t="s">
        <v>8</v>
      </c>
      <c r="D2" s="18" t="s">
        <v>9</v>
      </c>
      <c r="E2" s="18" t="s">
        <v>10</v>
      </c>
      <c r="F2" s="18" t="s">
        <v>11</v>
      </c>
      <c r="G2" s="16"/>
    </row>
    <row r="3" spans="1:7" ht="15">
      <c r="A3" s="9"/>
      <c r="B3" s="3"/>
      <c r="C3" s="10"/>
      <c r="D3" s="10"/>
      <c r="E3" s="3"/>
      <c r="F3" s="3"/>
      <c r="G3" s="5"/>
    </row>
    <row r="4" spans="1:7" ht="15.75">
      <c r="A4" s="12" t="s">
        <v>77</v>
      </c>
      <c r="B4" s="6"/>
      <c r="C4" s="4"/>
      <c r="D4" s="4"/>
      <c r="E4" s="4"/>
      <c r="F4" s="4"/>
      <c r="G4" s="5"/>
    </row>
    <row r="5" spans="1:7" ht="15">
      <c r="A5" s="6"/>
      <c r="B5" s="387" t="s">
        <v>58</v>
      </c>
      <c r="C5" s="5"/>
      <c r="D5" s="5"/>
      <c r="E5" s="5"/>
      <c r="F5" s="5"/>
      <c r="G5" s="5"/>
    </row>
    <row r="6" spans="1:7" ht="15">
      <c r="A6" s="6"/>
      <c r="B6" s="6" t="s">
        <v>59</v>
      </c>
      <c r="C6" s="4" t="s">
        <v>91</v>
      </c>
      <c r="D6" s="4" t="s">
        <v>78</v>
      </c>
      <c r="E6" s="4" t="s">
        <v>79</v>
      </c>
      <c r="F6" s="4" t="s">
        <v>80</v>
      </c>
      <c r="G6" s="5"/>
    </row>
    <row r="7" spans="1:7" ht="15">
      <c r="A7" s="6"/>
      <c r="B7" s="6"/>
      <c r="C7" s="4"/>
      <c r="D7" s="4"/>
      <c r="E7" s="4"/>
      <c r="F7" s="4"/>
      <c r="G7" s="5"/>
    </row>
    <row r="8" spans="1:7" ht="15">
      <c r="A8" s="6"/>
      <c r="B8" s="387" t="s">
        <v>12</v>
      </c>
      <c r="C8" s="4"/>
      <c r="D8" s="4"/>
      <c r="E8" s="4"/>
      <c r="F8" s="4"/>
      <c r="G8" s="5"/>
    </row>
    <row r="9" spans="1:7" ht="15">
      <c r="A9" s="6"/>
      <c r="B9" s="388" t="s">
        <v>60</v>
      </c>
      <c r="C9" s="4" t="s">
        <v>81</v>
      </c>
      <c r="D9" s="4" t="s">
        <v>82</v>
      </c>
      <c r="E9" s="4" t="s">
        <v>83</v>
      </c>
      <c r="F9" s="4" t="s">
        <v>84</v>
      </c>
      <c r="G9" s="5"/>
    </row>
    <row r="10" spans="1:7" ht="15">
      <c r="A10" s="6"/>
      <c r="B10" s="6" t="s">
        <v>61</v>
      </c>
      <c r="C10" s="4" t="s">
        <v>85</v>
      </c>
      <c r="D10" s="4" t="s">
        <v>13</v>
      </c>
      <c r="E10" s="4" t="s">
        <v>14</v>
      </c>
      <c r="F10" s="4" t="s">
        <v>86</v>
      </c>
      <c r="G10" s="5"/>
    </row>
    <row r="11" spans="1:7" ht="15">
      <c r="A11" s="6"/>
      <c r="B11" s="6"/>
      <c r="C11" s="4"/>
      <c r="D11" s="4"/>
      <c r="E11" s="4"/>
      <c r="F11" s="4"/>
      <c r="G11" s="5"/>
    </row>
    <row r="12" spans="1:7" ht="15.75">
      <c r="A12" s="12" t="s">
        <v>16</v>
      </c>
      <c r="B12" s="6"/>
      <c r="C12" s="4"/>
      <c r="D12" s="4"/>
      <c r="E12" s="4"/>
      <c r="F12" s="4"/>
      <c r="G12" s="5"/>
    </row>
    <row r="13" spans="1:7" ht="15">
      <c r="A13" s="397"/>
      <c r="B13" s="6"/>
      <c r="C13" s="4" t="s">
        <v>17</v>
      </c>
      <c r="D13" s="4" t="s">
        <v>19</v>
      </c>
      <c r="E13" s="4" t="s">
        <v>21</v>
      </c>
      <c r="F13" s="4" t="s">
        <v>23</v>
      </c>
      <c r="G13" s="5"/>
    </row>
    <row r="14" spans="1:7" ht="15">
      <c r="A14" s="6"/>
      <c r="B14" s="6"/>
      <c r="C14" s="4" t="s">
        <v>18</v>
      </c>
      <c r="D14" s="4" t="s">
        <v>20</v>
      </c>
      <c r="E14" s="4" t="s">
        <v>22</v>
      </c>
      <c r="F14" s="4" t="s">
        <v>24</v>
      </c>
      <c r="G14" s="5"/>
    </row>
    <row r="15" spans="1:7" s="11" customFormat="1" ht="15">
      <c r="A15" s="6"/>
      <c r="B15" s="6"/>
      <c r="C15" s="4"/>
      <c r="D15" s="4"/>
      <c r="E15" s="4"/>
      <c r="F15" s="4"/>
      <c r="G15" s="5"/>
    </row>
    <row r="16" spans="1:7" s="11" customFormat="1" ht="15.75">
      <c r="A16" s="12" t="s">
        <v>71</v>
      </c>
      <c r="B16" s="6"/>
      <c r="C16" s="4"/>
      <c r="D16" s="4"/>
      <c r="E16" s="4"/>
      <c r="F16" s="4"/>
      <c r="G16" s="5"/>
    </row>
    <row r="17" spans="1:7" ht="15">
      <c r="A17" s="397"/>
      <c r="B17" s="387" t="s">
        <v>29</v>
      </c>
      <c r="C17" s="4"/>
      <c r="D17" s="4"/>
      <c r="E17" s="4"/>
      <c r="F17" s="4"/>
      <c r="G17" s="5"/>
    </row>
    <row r="18" spans="1:7" ht="15">
      <c r="A18" s="397"/>
      <c r="B18" s="398" t="s">
        <v>66</v>
      </c>
      <c r="C18" s="4" t="s">
        <v>25</v>
      </c>
      <c r="D18" s="4" t="s">
        <v>26</v>
      </c>
      <c r="E18" s="4" t="s">
        <v>26</v>
      </c>
      <c r="F18" s="4" t="s">
        <v>26</v>
      </c>
      <c r="G18" s="5"/>
    </row>
    <row r="19" spans="1:7" ht="15">
      <c r="A19" s="397"/>
      <c r="B19" s="398" t="s">
        <v>67</v>
      </c>
      <c r="C19" s="4" t="s">
        <v>27</v>
      </c>
      <c r="D19" s="4" t="s">
        <v>44</v>
      </c>
      <c r="E19" s="4" t="s">
        <v>45</v>
      </c>
      <c r="F19" s="4" t="s">
        <v>44</v>
      </c>
      <c r="G19" s="5"/>
    </row>
    <row r="20" spans="1:7" ht="15">
      <c r="A20" s="397"/>
      <c r="B20" s="398" t="s">
        <v>68</v>
      </c>
      <c r="C20" s="4" t="s">
        <v>26</v>
      </c>
      <c r="D20" s="4" t="s">
        <v>28</v>
      </c>
      <c r="E20" s="4" t="s">
        <v>25</v>
      </c>
      <c r="F20" s="4" t="s">
        <v>28</v>
      </c>
      <c r="G20" s="5"/>
    </row>
    <row r="21" spans="1:7" ht="15">
      <c r="A21" s="397"/>
      <c r="B21" s="399"/>
      <c r="C21" s="4"/>
      <c r="D21" s="4"/>
      <c r="E21" s="4"/>
      <c r="F21" s="4"/>
      <c r="G21" s="5"/>
    </row>
    <row r="22" spans="1:7" ht="15">
      <c r="A22" s="397"/>
      <c r="B22" s="387" t="s">
        <v>30</v>
      </c>
      <c r="C22" s="4"/>
      <c r="D22" s="4"/>
      <c r="E22" s="4"/>
      <c r="F22" s="4"/>
      <c r="G22" s="5"/>
    </row>
    <row r="23" spans="1:7" ht="15">
      <c r="A23" s="6"/>
      <c r="B23" s="400" t="s">
        <v>46</v>
      </c>
      <c r="C23" s="4" t="s">
        <v>33</v>
      </c>
      <c r="D23" s="4" t="s">
        <v>37</v>
      </c>
      <c r="E23" s="4" t="s">
        <v>40</v>
      </c>
      <c r="F23" s="4" t="s">
        <v>42</v>
      </c>
      <c r="G23" s="5"/>
    </row>
    <row r="24" spans="1:7" ht="15">
      <c r="A24" s="6"/>
      <c r="B24" s="400"/>
      <c r="C24" s="4" t="s">
        <v>34</v>
      </c>
      <c r="D24" s="4" t="s">
        <v>38</v>
      </c>
      <c r="E24" s="4" t="s">
        <v>54</v>
      </c>
      <c r="F24" s="4" t="s">
        <v>69</v>
      </c>
      <c r="G24" s="5"/>
    </row>
    <row r="25" spans="1:7" ht="15">
      <c r="A25" s="6"/>
      <c r="B25" s="400"/>
      <c r="C25" s="4"/>
      <c r="D25" s="401"/>
      <c r="E25" s="401"/>
      <c r="F25" s="401"/>
      <c r="G25" s="5"/>
    </row>
    <row r="26" spans="1:7" ht="15">
      <c r="A26" s="6"/>
      <c r="B26" s="400" t="s">
        <v>31</v>
      </c>
      <c r="C26" s="4" t="s">
        <v>87</v>
      </c>
      <c r="D26" s="4" t="s">
        <v>37</v>
      </c>
      <c r="E26" s="4" t="s">
        <v>88</v>
      </c>
      <c r="F26" s="4" t="s">
        <v>89</v>
      </c>
      <c r="G26" s="5"/>
    </row>
    <row r="27" spans="1:7" ht="15">
      <c r="A27" s="6"/>
      <c r="B27" s="400"/>
      <c r="C27" s="4" t="s">
        <v>35</v>
      </c>
      <c r="D27" s="4" t="s">
        <v>38</v>
      </c>
      <c r="E27" s="4" t="s">
        <v>90</v>
      </c>
      <c r="F27" s="402"/>
      <c r="G27" s="5"/>
    </row>
    <row r="28" spans="1:7" ht="15">
      <c r="A28" s="6"/>
      <c r="B28" s="400"/>
      <c r="C28" s="4"/>
      <c r="D28" s="4"/>
      <c r="E28" s="4"/>
      <c r="F28" s="4"/>
      <c r="G28" s="5"/>
    </row>
    <row r="29" spans="1:7" ht="15">
      <c r="A29" s="6"/>
      <c r="B29" s="6" t="s">
        <v>32</v>
      </c>
      <c r="C29" s="4" t="s">
        <v>36</v>
      </c>
      <c r="D29" s="4" t="s">
        <v>39</v>
      </c>
      <c r="E29" s="4" t="s">
        <v>41</v>
      </c>
      <c r="F29" s="4" t="s">
        <v>43</v>
      </c>
      <c r="G29" s="5"/>
    </row>
    <row r="30" spans="1:7" ht="15">
      <c r="A30" s="6"/>
      <c r="B30" s="6"/>
      <c r="C30" s="6"/>
      <c r="D30" s="6"/>
      <c r="E30" s="6"/>
      <c r="F30" s="6"/>
      <c r="G30" s="5"/>
    </row>
    <row r="31" spans="1:7" ht="15.75">
      <c r="A31" s="12" t="s">
        <v>72</v>
      </c>
      <c r="B31" s="6"/>
      <c r="C31" s="6"/>
      <c r="D31" s="6"/>
      <c r="E31" s="6"/>
      <c r="F31" s="6"/>
      <c r="G31" s="5"/>
    </row>
    <row r="32" spans="1:7" ht="15">
      <c r="A32" s="6"/>
      <c r="B32" s="6" t="s">
        <v>4</v>
      </c>
      <c r="C32" s="6"/>
      <c r="D32" s="402"/>
      <c r="E32" s="402"/>
      <c r="F32" s="402"/>
      <c r="G32" s="5"/>
    </row>
    <row r="33" spans="1:7" ht="15">
      <c r="A33" s="6"/>
      <c r="B33" s="388" t="s">
        <v>92</v>
      </c>
      <c r="C33" s="4" t="s">
        <v>55</v>
      </c>
      <c r="D33" s="4" t="s">
        <v>57</v>
      </c>
      <c r="E33" s="4" t="s">
        <v>5</v>
      </c>
      <c r="F33" s="4" t="s">
        <v>5</v>
      </c>
      <c r="G33" s="5"/>
    </row>
    <row r="34" spans="1:7" ht="15">
      <c r="A34" s="6"/>
      <c r="B34" s="388"/>
      <c r="C34" s="4" t="s">
        <v>56</v>
      </c>
      <c r="D34" s="403" t="s">
        <v>6</v>
      </c>
      <c r="E34" s="403" t="s">
        <v>6</v>
      </c>
      <c r="F34" s="403" t="s">
        <v>7</v>
      </c>
      <c r="G34" s="5"/>
    </row>
    <row r="35" spans="1:7" ht="15">
      <c r="A35" s="6"/>
      <c r="B35" s="388"/>
      <c r="C35" s="4"/>
      <c r="D35" s="403"/>
      <c r="E35" s="403"/>
      <c r="F35" s="403"/>
      <c r="G35" s="5"/>
    </row>
    <row r="36" spans="1:7" ht="15">
      <c r="A36" s="6"/>
      <c r="B36" s="388" t="s">
        <v>63</v>
      </c>
      <c r="C36" s="4" t="s">
        <v>26</v>
      </c>
      <c r="D36" s="4" t="s">
        <v>26</v>
      </c>
      <c r="E36" s="403" t="s">
        <v>25</v>
      </c>
      <c r="F36" s="403" t="s">
        <v>25</v>
      </c>
      <c r="G36" s="5"/>
    </row>
    <row r="37" spans="1:7" ht="15">
      <c r="A37" s="6"/>
      <c r="B37" s="388"/>
      <c r="C37" s="4"/>
      <c r="D37" s="4"/>
      <c r="E37" s="403"/>
      <c r="F37" s="403"/>
      <c r="G37" s="5"/>
    </row>
    <row r="38" spans="1:7" ht="15">
      <c r="A38" s="6"/>
      <c r="B38" s="388" t="s">
        <v>48</v>
      </c>
      <c r="C38" s="4" t="s">
        <v>47</v>
      </c>
      <c r="D38" s="403" t="s">
        <v>49</v>
      </c>
      <c r="E38" s="403" t="s">
        <v>50</v>
      </c>
      <c r="F38" s="403" t="s">
        <v>50</v>
      </c>
      <c r="G38" s="5"/>
    </row>
    <row r="39" spans="1:7" ht="15">
      <c r="A39" s="6"/>
      <c r="B39" s="388"/>
      <c r="C39" s="4"/>
      <c r="D39" s="403"/>
      <c r="E39" s="403"/>
      <c r="F39" s="403"/>
      <c r="G39" s="5"/>
    </row>
    <row r="40" spans="1:7" ht="15">
      <c r="A40" s="6"/>
      <c r="B40" s="6" t="s">
        <v>93</v>
      </c>
      <c r="C40" s="6"/>
      <c r="D40" s="6"/>
      <c r="E40" s="6"/>
      <c r="F40" s="6"/>
      <c r="G40" s="5"/>
    </row>
    <row r="41" spans="1:7" ht="15">
      <c r="A41" s="6"/>
      <c r="B41" s="404" t="s">
        <v>62</v>
      </c>
      <c r="C41" s="4" t="s">
        <v>73</v>
      </c>
      <c r="D41" s="4" t="s">
        <v>73</v>
      </c>
      <c r="E41" s="4" t="s">
        <v>75</v>
      </c>
      <c r="F41" s="4" t="s">
        <v>75</v>
      </c>
      <c r="G41" s="5"/>
    </row>
    <row r="42" spans="1:7" ht="15">
      <c r="A42" s="6"/>
      <c r="B42" s="388" t="s">
        <v>65</v>
      </c>
      <c r="C42" s="402"/>
      <c r="D42" s="4" t="s">
        <v>74</v>
      </c>
      <c r="E42" s="6"/>
      <c r="F42" s="6"/>
      <c r="G42" s="5"/>
    </row>
    <row r="43" spans="1:7" ht="15">
      <c r="A43" s="6"/>
      <c r="B43" s="388" t="s">
        <v>70</v>
      </c>
      <c r="C43" s="402"/>
      <c r="D43" s="402"/>
      <c r="E43" s="402"/>
      <c r="F43" s="402"/>
      <c r="G43" s="5"/>
    </row>
    <row r="44" spans="1:7" ht="15">
      <c r="A44" s="6"/>
      <c r="B44" s="6"/>
      <c r="C44" s="6"/>
      <c r="D44" s="6"/>
      <c r="E44" s="6"/>
      <c r="F44" s="6"/>
      <c r="G44" s="5"/>
    </row>
    <row r="45" spans="1:7" ht="15.75" thickBot="1">
      <c r="A45" s="6"/>
      <c r="B45" s="388" t="s">
        <v>64</v>
      </c>
      <c r="C45" s="405" t="s">
        <v>51</v>
      </c>
      <c r="D45" s="4" t="s">
        <v>52</v>
      </c>
      <c r="E45" s="405" t="s">
        <v>53</v>
      </c>
      <c r="F45" s="405" t="s">
        <v>53</v>
      </c>
      <c r="G45" s="5"/>
    </row>
    <row r="46" spans="1:7" ht="15">
      <c r="A46" s="14" t="s">
        <v>76</v>
      </c>
      <c r="B46" s="7"/>
      <c r="C46" s="7"/>
      <c r="D46" s="7"/>
      <c r="E46" s="7"/>
      <c r="F46" s="7"/>
      <c r="G46" s="5"/>
    </row>
    <row r="47" spans="1:7" ht="15">
      <c r="A47" s="15" t="s">
        <v>15</v>
      </c>
      <c r="B47" s="5"/>
      <c r="C47" s="5"/>
      <c r="D47" s="5"/>
      <c r="E47" s="5"/>
      <c r="F47" s="5"/>
      <c r="G47" s="5"/>
    </row>
    <row r="48" spans="1:7" ht="15">
      <c r="A48" s="5"/>
      <c r="B48" s="5"/>
      <c r="C48" s="5"/>
      <c r="D48" s="5"/>
      <c r="E48" s="5"/>
      <c r="F48" s="5"/>
      <c r="G48" s="5"/>
    </row>
    <row r="49" ht="15">
      <c r="A49" s="1"/>
    </row>
  </sheetData>
  <sheetProtection/>
  <printOptions horizontalCentered="1" verticalCentered="1"/>
  <pageMargins left="0.9055118110236221" right="0.9055118110236221" top="1.141732283464567" bottom="0.7480314960629921" header="0.31496062992125984" footer="0.31496062992125984"/>
  <pageSetup horizontalDpi="600" verticalDpi="600" orientation="landscape" paperSize="11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31"/>
  <sheetViews>
    <sheetView workbookViewId="0" topLeftCell="A1">
      <pane ySplit="4" topLeftCell="BM5" activePane="bottomLeft" state="frozen"/>
      <selection pane="topLeft" activeCell="A1" sqref="A1"/>
      <selection pane="bottomLeft" activeCell="S26" sqref="S26"/>
    </sheetView>
  </sheetViews>
  <sheetFormatPr defaultColWidth="8.7109375" defaultRowHeight="15"/>
  <cols>
    <col min="1" max="1" width="13.8515625" style="39" customWidth="1"/>
    <col min="2" max="2" width="21.00390625" style="39" customWidth="1"/>
    <col min="3" max="3" width="8.28125" style="44" customWidth="1"/>
    <col min="4" max="4" width="2.57421875" style="42" customWidth="1"/>
    <col min="5" max="5" width="6.8515625" style="140" customWidth="1"/>
    <col min="6" max="6" width="9.140625" style="44" customWidth="1"/>
    <col min="7" max="7" width="2.57421875" style="42" customWidth="1"/>
    <col min="8" max="8" width="6.7109375" style="140" customWidth="1"/>
    <col min="9" max="9" width="7.7109375" style="41" customWidth="1"/>
    <col min="10" max="10" width="10.421875" style="140" customWidth="1"/>
    <col min="11" max="11" width="2.57421875" style="42" customWidth="1"/>
    <col min="12" max="12" width="8.421875" style="140" customWidth="1"/>
    <col min="13" max="16384" width="8.7109375" style="27" customWidth="1"/>
  </cols>
  <sheetData>
    <row r="1" spans="1:17" s="21" customFormat="1" ht="36" customHeight="1">
      <c r="A1" s="432" t="s">
        <v>425</v>
      </c>
      <c r="B1" s="432"/>
      <c r="C1" s="432"/>
      <c r="D1" s="432"/>
      <c r="E1" s="432"/>
      <c r="F1" s="432"/>
      <c r="G1" s="432"/>
      <c r="H1" s="432"/>
      <c r="I1" s="432"/>
      <c r="J1" s="432"/>
      <c r="K1" s="432"/>
      <c r="L1" s="432"/>
      <c r="M1" s="20"/>
      <c r="N1" s="20"/>
      <c r="O1" s="20"/>
      <c r="P1" s="20"/>
      <c r="Q1" s="20"/>
    </row>
    <row r="2" spans="1:256" ht="3.75" customHeight="1" thickBot="1">
      <c r="A2" s="22"/>
      <c r="B2" s="22"/>
      <c r="C2" s="22"/>
      <c r="D2" s="23"/>
      <c r="E2" s="22"/>
      <c r="F2" s="24"/>
      <c r="G2" s="22"/>
      <c r="H2" s="25"/>
      <c r="I2" s="23"/>
      <c r="J2" s="22"/>
      <c r="K2" s="23"/>
      <c r="L2" s="22"/>
      <c r="M2" s="22"/>
      <c r="N2" s="22"/>
      <c r="O2" s="22"/>
      <c r="P2" s="22"/>
      <c r="Q2" s="22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  <c r="IS2" s="26"/>
      <c r="IT2" s="26"/>
      <c r="IU2" s="26"/>
      <c r="IV2" s="26"/>
    </row>
    <row r="3" spans="1:256" ht="19.5" customHeight="1">
      <c r="A3" s="28" t="s">
        <v>94</v>
      </c>
      <c r="B3" s="29" t="s">
        <v>95</v>
      </c>
      <c r="C3" s="30" t="s">
        <v>123</v>
      </c>
      <c r="D3" s="29"/>
      <c r="E3" s="28" t="s">
        <v>96</v>
      </c>
      <c r="F3" s="30" t="s">
        <v>124</v>
      </c>
      <c r="G3" s="29"/>
      <c r="H3" s="28" t="s">
        <v>96</v>
      </c>
      <c r="I3" s="29" t="s">
        <v>96</v>
      </c>
      <c r="J3" s="31" t="s">
        <v>125</v>
      </c>
      <c r="K3" s="29"/>
      <c r="L3" s="28" t="s">
        <v>96</v>
      </c>
      <c r="M3" s="22"/>
      <c r="N3" s="50"/>
      <c r="O3" s="22"/>
      <c r="P3" s="22"/>
      <c r="Q3" s="22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  <c r="BA3" s="26"/>
      <c r="BB3" s="26"/>
      <c r="BC3" s="26"/>
      <c r="BD3" s="26"/>
      <c r="BE3" s="26"/>
      <c r="BF3" s="26"/>
      <c r="BG3" s="26"/>
      <c r="BH3" s="26"/>
      <c r="BI3" s="26"/>
      <c r="BJ3" s="26"/>
      <c r="BK3" s="26"/>
      <c r="BL3" s="26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  <c r="CC3" s="26"/>
      <c r="CD3" s="26"/>
      <c r="CE3" s="26"/>
      <c r="CF3" s="26"/>
      <c r="CG3" s="26"/>
      <c r="CH3" s="26"/>
      <c r="CI3" s="26"/>
      <c r="CJ3" s="26"/>
      <c r="CK3" s="26"/>
      <c r="CL3" s="26"/>
      <c r="CM3" s="26"/>
      <c r="CN3" s="26"/>
      <c r="CO3" s="26"/>
      <c r="CP3" s="26"/>
      <c r="CQ3" s="26"/>
      <c r="CR3" s="26"/>
      <c r="CS3" s="26"/>
      <c r="CT3" s="26"/>
      <c r="CU3" s="26"/>
      <c r="CV3" s="26"/>
      <c r="CW3" s="26"/>
      <c r="CX3" s="26"/>
      <c r="CY3" s="26"/>
      <c r="CZ3" s="26"/>
      <c r="DA3" s="26"/>
      <c r="DB3" s="26"/>
      <c r="DC3" s="26"/>
      <c r="DD3" s="26"/>
      <c r="DE3" s="26"/>
      <c r="DF3" s="26"/>
      <c r="DG3" s="26"/>
      <c r="DH3" s="26"/>
      <c r="DI3" s="26"/>
      <c r="DJ3" s="26"/>
      <c r="DK3" s="26"/>
      <c r="DL3" s="26"/>
      <c r="DM3" s="26"/>
      <c r="DN3" s="26"/>
      <c r="DO3" s="26"/>
      <c r="DP3" s="26"/>
      <c r="DQ3" s="26"/>
      <c r="DR3" s="26"/>
      <c r="DS3" s="26"/>
      <c r="DT3" s="26"/>
      <c r="DU3" s="26"/>
      <c r="DV3" s="26"/>
      <c r="DW3" s="26"/>
      <c r="DX3" s="26"/>
      <c r="DY3" s="26"/>
      <c r="DZ3" s="26"/>
      <c r="EA3" s="26"/>
      <c r="EB3" s="26"/>
      <c r="EC3" s="26"/>
      <c r="ED3" s="26"/>
      <c r="EE3" s="26"/>
      <c r="EF3" s="26"/>
      <c r="EG3" s="26"/>
      <c r="EH3" s="26"/>
      <c r="EI3" s="26"/>
      <c r="EJ3" s="26"/>
      <c r="EK3" s="26"/>
      <c r="EL3" s="26"/>
      <c r="EM3" s="26"/>
      <c r="EN3" s="26"/>
      <c r="EO3" s="26"/>
      <c r="EP3" s="26"/>
      <c r="EQ3" s="26"/>
      <c r="ER3" s="26"/>
      <c r="ES3" s="26"/>
      <c r="ET3" s="26"/>
      <c r="EU3" s="26"/>
      <c r="EV3" s="26"/>
      <c r="EW3" s="26"/>
      <c r="EX3" s="26"/>
      <c r="EY3" s="26"/>
      <c r="EZ3" s="26"/>
      <c r="FA3" s="26"/>
      <c r="FB3" s="26"/>
      <c r="FC3" s="26"/>
      <c r="FD3" s="26"/>
      <c r="FE3" s="26"/>
      <c r="FF3" s="26"/>
      <c r="FG3" s="26"/>
      <c r="FH3" s="26"/>
      <c r="FI3" s="26"/>
      <c r="FJ3" s="26"/>
      <c r="FK3" s="26"/>
      <c r="FL3" s="26"/>
      <c r="FM3" s="26"/>
      <c r="FN3" s="26"/>
      <c r="FO3" s="26"/>
      <c r="FP3" s="26"/>
      <c r="FQ3" s="26"/>
      <c r="FR3" s="26"/>
      <c r="FS3" s="26"/>
      <c r="FT3" s="26"/>
      <c r="FU3" s="26"/>
      <c r="FV3" s="26"/>
      <c r="FW3" s="26"/>
      <c r="FX3" s="26"/>
      <c r="FY3" s="26"/>
      <c r="FZ3" s="26"/>
      <c r="GA3" s="26"/>
      <c r="GB3" s="26"/>
      <c r="GC3" s="26"/>
      <c r="GD3" s="26"/>
      <c r="GE3" s="26"/>
      <c r="GF3" s="26"/>
      <c r="GG3" s="26"/>
      <c r="GH3" s="26"/>
      <c r="GI3" s="26"/>
      <c r="GJ3" s="26"/>
      <c r="GK3" s="26"/>
      <c r="GL3" s="26"/>
      <c r="GM3" s="26"/>
      <c r="GN3" s="26"/>
      <c r="GO3" s="26"/>
      <c r="GP3" s="26"/>
      <c r="GQ3" s="26"/>
      <c r="GR3" s="26"/>
      <c r="GS3" s="26"/>
      <c r="GT3" s="26"/>
      <c r="GU3" s="26"/>
      <c r="GV3" s="26"/>
      <c r="GW3" s="26"/>
      <c r="GX3" s="26"/>
      <c r="GY3" s="26"/>
      <c r="GZ3" s="26"/>
      <c r="HA3" s="26"/>
      <c r="HB3" s="26"/>
      <c r="HC3" s="26"/>
      <c r="HD3" s="26"/>
      <c r="HE3" s="26"/>
      <c r="HF3" s="26"/>
      <c r="HG3" s="26"/>
      <c r="HH3" s="26"/>
      <c r="HI3" s="26"/>
      <c r="HJ3" s="26"/>
      <c r="HK3" s="26"/>
      <c r="HL3" s="26"/>
      <c r="HM3" s="26"/>
      <c r="HN3" s="26"/>
      <c r="HO3" s="26"/>
      <c r="HP3" s="26"/>
      <c r="HQ3" s="26"/>
      <c r="HR3" s="26"/>
      <c r="HS3" s="26"/>
      <c r="HT3" s="26"/>
      <c r="HU3" s="26"/>
      <c r="HV3" s="26"/>
      <c r="HW3" s="26"/>
      <c r="HX3" s="26"/>
      <c r="HY3" s="26"/>
      <c r="HZ3" s="26"/>
      <c r="IA3" s="26"/>
      <c r="IB3" s="26"/>
      <c r="IC3" s="26"/>
      <c r="ID3" s="26"/>
      <c r="IE3" s="26"/>
      <c r="IF3" s="26"/>
      <c r="IG3" s="26"/>
      <c r="IH3" s="26"/>
      <c r="II3" s="26"/>
      <c r="IJ3" s="26"/>
      <c r="IK3" s="26"/>
      <c r="IL3" s="26"/>
      <c r="IM3" s="26"/>
      <c r="IN3" s="26"/>
      <c r="IO3" s="26"/>
      <c r="IP3" s="26"/>
      <c r="IQ3" s="26"/>
      <c r="IR3" s="26"/>
      <c r="IS3" s="26"/>
      <c r="IT3" s="26"/>
      <c r="IU3" s="26"/>
      <c r="IV3" s="26"/>
    </row>
    <row r="4" spans="1:256" ht="18.75" customHeight="1">
      <c r="A4" s="32" t="s">
        <v>97</v>
      </c>
      <c r="B4" s="33"/>
      <c r="C4" s="34" t="s">
        <v>126</v>
      </c>
      <c r="D4" s="33"/>
      <c r="E4" s="32" t="s">
        <v>98</v>
      </c>
      <c r="F4" s="34" t="s">
        <v>127</v>
      </c>
      <c r="G4" s="33"/>
      <c r="H4" s="32" t="s">
        <v>98</v>
      </c>
      <c r="I4" s="33" t="s">
        <v>99</v>
      </c>
      <c r="J4" s="35" t="s">
        <v>100</v>
      </c>
      <c r="K4" s="33"/>
      <c r="L4" s="32" t="s">
        <v>101</v>
      </c>
      <c r="M4" s="22"/>
      <c r="N4" s="22"/>
      <c r="O4" s="22"/>
      <c r="P4" s="22"/>
      <c r="Q4" s="22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  <c r="BC4" s="26"/>
      <c r="BD4" s="26"/>
      <c r="BE4" s="26"/>
      <c r="BF4" s="26"/>
      <c r="BG4" s="26"/>
      <c r="BH4" s="26"/>
      <c r="BI4" s="26"/>
      <c r="BJ4" s="26"/>
      <c r="BK4" s="26"/>
      <c r="BL4" s="26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  <c r="CC4" s="26"/>
      <c r="CD4" s="26"/>
      <c r="CE4" s="26"/>
      <c r="CF4" s="26"/>
      <c r="CG4" s="26"/>
      <c r="CH4" s="26"/>
      <c r="CI4" s="26"/>
      <c r="CJ4" s="26"/>
      <c r="CK4" s="26"/>
      <c r="CL4" s="26"/>
      <c r="CM4" s="26"/>
      <c r="CN4" s="26"/>
      <c r="CO4" s="26"/>
      <c r="CP4" s="26"/>
      <c r="CQ4" s="26"/>
      <c r="CR4" s="26"/>
      <c r="CS4" s="26"/>
      <c r="CT4" s="26"/>
      <c r="CU4" s="26"/>
      <c r="CV4" s="26"/>
      <c r="CW4" s="26"/>
      <c r="CX4" s="26"/>
      <c r="CY4" s="26"/>
      <c r="CZ4" s="26"/>
      <c r="DA4" s="26"/>
      <c r="DB4" s="26"/>
      <c r="DC4" s="26"/>
      <c r="DD4" s="26"/>
      <c r="DE4" s="26"/>
      <c r="DF4" s="26"/>
      <c r="DG4" s="26"/>
      <c r="DH4" s="26"/>
      <c r="DI4" s="26"/>
      <c r="DJ4" s="26"/>
      <c r="DK4" s="26"/>
      <c r="DL4" s="26"/>
      <c r="DM4" s="26"/>
      <c r="DN4" s="26"/>
      <c r="DO4" s="26"/>
      <c r="DP4" s="26"/>
      <c r="DQ4" s="26"/>
      <c r="DR4" s="26"/>
      <c r="DS4" s="26"/>
      <c r="DT4" s="26"/>
      <c r="DU4" s="26"/>
      <c r="DV4" s="26"/>
      <c r="DW4" s="26"/>
      <c r="DX4" s="26"/>
      <c r="DY4" s="26"/>
      <c r="DZ4" s="26"/>
      <c r="EA4" s="26"/>
      <c r="EB4" s="26"/>
      <c r="EC4" s="26"/>
      <c r="ED4" s="26"/>
      <c r="EE4" s="26"/>
      <c r="EF4" s="26"/>
      <c r="EG4" s="26"/>
      <c r="EH4" s="26"/>
      <c r="EI4" s="26"/>
      <c r="EJ4" s="26"/>
      <c r="EK4" s="26"/>
      <c r="EL4" s="26"/>
      <c r="EM4" s="26"/>
      <c r="EN4" s="26"/>
      <c r="EO4" s="26"/>
      <c r="EP4" s="26"/>
      <c r="EQ4" s="26"/>
      <c r="ER4" s="26"/>
      <c r="ES4" s="26"/>
      <c r="ET4" s="26"/>
      <c r="EU4" s="26"/>
      <c r="EV4" s="26"/>
      <c r="EW4" s="26"/>
      <c r="EX4" s="26"/>
      <c r="EY4" s="26"/>
      <c r="EZ4" s="26"/>
      <c r="FA4" s="26"/>
      <c r="FB4" s="26"/>
      <c r="FC4" s="26"/>
      <c r="FD4" s="26"/>
      <c r="FE4" s="26"/>
      <c r="FF4" s="26"/>
      <c r="FG4" s="26"/>
      <c r="FH4" s="26"/>
      <c r="FI4" s="26"/>
      <c r="FJ4" s="26"/>
      <c r="FK4" s="26"/>
      <c r="FL4" s="26"/>
      <c r="FM4" s="26"/>
      <c r="FN4" s="26"/>
      <c r="FO4" s="26"/>
      <c r="FP4" s="26"/>
      <c r="FQ4" s="26"/>
      <c r="FR4" s="26"/>
      <c r="FS4" s="26"/>
      <c r="FT4" s="26"/>
      <c r="FU4" s="26"/>
      <c r="FV4" s="26"/>
      <c r="FW4" s="26"/>
      <c r="FX4" s="26"/>
      <c r="FY4" s="26"/>
      <c r="FZ4" s="26"/>
      <c r="GA4" s="26"/>
      <c r="GB4" s="26"/>
      <c r="GC4" s="26"/>
      <c r="GD4" s="26"/>
      <c r="GE4" s="26"/>
      <c r="GF4" s="26"/>
      <c r="GG4" s="26"/>
      <c r="GH4" s="26"/>
      <c r="GI4" s="26"/>
      <c r="GJ4" s="26"/>
      <c r="GK4" s="26"/>
      <c r="GL4" s="26"/>
      <c r="GM4" s="26"/>
      <c r="GN4" s="26"/>
      <c r="GO4" s="26"/>
      <c r="GP4" s="26"/>
      <c r="GQ4" s="26"/>
      <c r="GR4" s="26"/>
      <c r="GS4" s="26"/>
      <c r="GT4" s="26"/>
      <c r="GU4" s="26"/>
      <c r="GV4" s="26"/>
      <c r="GW4" s="26"/>
      <c r="GX4" s="26"/>
      <c r="GY4" s="26"/>
      <c r="GZ4" s="26"/>
      <c r="HA4" s="26"/>
      <c r="HB4" s="26"/>
      <c r="HC4" s="26"/>
      <c r="HD4" s="26"/>
      <c r="HE4" s="26"/>
      <c r="HF4" s="26"/>
      <c r="HG4" s="26"/>
      <c r="HH4" s="26"/>
      <c r="HI4" s="26"/>
      <c r="HJ4" s="26"/>
      <c r="HK4" s="26"/>
      <c r="HL4" s="26"/>
      <c r="HM4" s="26"/>
      <c r="HN4" s="26"/>
      <c r="HO4" s="26"/>
      <c r="HP4" s="26"/>
      <c r="HQ4" s="26"/>
      <c r="HR4" s="26"/>
      <c r="HS4" s="26"/>
      <c r="HT4" s="26"/>
      <c r="HU4" s="26"/>
      <c r="HV4" s="26"/>
      <c r="HW4" s="26"/>
      <c r="HX4" s="26"/>
      <c r="HY4" s="26"/>
      <c r="HZ4" s="26"/>
      <c r="IA4" s="26"/>
      <c r="IB4" s="26"/>
      <c r="IC4" s="26"/>
      <c r="ID4" s="26"/>
      <c r="IE4" s="26"/>
      <c r="IF4" s="26"/>
      <c r="IG4" s="26"/>
      <c r="IH4" s="26"/>
      <c r="II4" s="26"/>
      <c r="IJ4" s="26"/>
      <c r="IK4" s="26"/>
      <c r="IL4" s="26"/>
      <c r="IM4" s="26"/>
      <c r="IN4" s="26"/>
      <c r="IO4" s="26"/>
      <c r="IP4" s="26"/>
      <c r="IQ4" s="26"/>
      <c r="IR4" s="26"/>
      <c r="IS4" s="26"/>
      <c r="IT4" s="26"/>
      <c r="IU4" s="26"/>
      <c r="IV4" s="26"/>
    </row>
    <row r="5" spans="1:256" ht="6.75" customHeight="1">
      <c r="A5" s="22"/>
      <c r="B5" s="22"/>
      <c r="C5" s="22"/>
      <c r="D5" s="23"/>
      <c r="E5" s="22"/>
      <c r="F5" s="24"/>
      <c r="G5" s="22"/>
      <c r="H5" s="25"/>
      <c r="I5" s="23"/>
      <c r="J5" s="22"/>
      <c r="K5" s="23"/>
      <c r="L5" s="22"/>
      <c r="M5" s="22"/>
      <c r="N5" s="22"/>
      <c r="O5" s="22"/>
      <c r="P5" s="22"/>
      <c r="Q5" s="22"/>
      <c r="R5" s="26"/>
      <c r="S5" s="26"/>
      <c r="T5" s="26"/>
      <c r="U5" s="26"/>
      <c r="V5" s="26"/>
      <c r="W5" s="26"/>
      <c r="X5" s="26"/>
      <c r="Y5" s="26"/>
      <c r="Z5" s="26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  <c r="AZ5" s="26"/>
      <c r="BA5" s="26"/>
      <c r="BB5" s="26"/>
      <c r="BC5" s="26"/>
      <c r="BD5" s="26"/>
      <c r="BE5" s="26"/>
      <c r="BF5" s="26"/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6"/>
      <c r="BZ5" s="26"/>
      <c r="CA5" s="26"/>
      <c r="CB5" s="26"/>
      <c r="CC5" s="26"/>
      <c r="CD5" s="26"/>
      <c r="CE5" s="26"/>
      <c r="CF5" s="26"/>
      <c r="CG5" s="26"/>
      <c r="CH5" s="26"/>
      <c r="CI5" s="26"/>
      <c r="CJ5" s="26"/>
      <c r="CK5" s="26"/>
      <c r="CL5" s="26"/>
      <c r="CM5" s="26"/>
      <c r="CN5" s="26"/>
      <c r="CO5" s="26"/>
      <c r="CP5" s="26"/>
      <c r="CQ5" s="26"/>
      <c r="CR5" s="26"/>
      <c r="CS5" s="26"/>
      <c r="CT5" s="26"/>
      <c r="CU5" s="26"/>
      <c r="CV5" s="26"/>
      <c r="CW5" s="26"/>
      <c r="CX5" s="26"/>
      <c r="CY5" s="26"/>
      <c r="CZ5" s="26"/>
      <c r="DA5" s="26"/>
      <c r="DB5" s="26"/>
      <c r="DC5" s="26"/>
      <c r="DD5" s="26"/>
      <c r="DE5" s="26"/>
      <c r="DF5" s="26"/>
      <c r="DG5" s="26"/>
      <c r="DH5" s="26"/>
      <c r="DI5" s="26"/>
      <c r="DJ5" s="26"/>
      <c r="DK5" s="26"/>
      <c r="DL5" s="26"/>
      <c r="DM5" s="26"/>
      <c r="DN5" s="26"/>
      <c r="DO5" s="26"/>
      <c r="DP5" s="26"/>
      <c r="DQ5" s="26"/>
      <c r="DR5" s="26"/>
      <c r="DS5" s="26"/>
      <c r="DT5" s="26"/>
      <c r="DU5" s="26"/>
      <c r="DV5" s="26"/>
      <c r="DW5" s="26"/>
      <c r="DX5" s="26"/>
      <c r="DY5" s="26"/>
      <c r="DZ5" s="26"/>
      <c r="EA5" s="26"/>
      <c r="EB5" s="26"/>
      <c r="EC5" s="26"/>
      <c r="ED5" s="26"/>
      <c r="EE5" s="26"/>
      <c r="EF5" s="26"/>
      <c r="EG5" s="26"/>
      <c r="EH5" s="26"/>
      <c r="EI5" s="26"/>
      <c r="EJ5" s="26"/>
      <c r="EK5" s="26"/>
      <c r="EL5" s="26"/>
      <c r="EM5" s="26"/>
      <c r="EN5" s="26"/>
      <c r="EO5" s="26"/>
      <c r="EP5" s="26"/>
      <c r="EQ5" s="26"/>
      <c r="ER5" s="26"/>
      <c r="ES5" s="26"/>
      <c r="ET5" s="26"/>
      <c r="EU5" s="26"/>
      <c r="EV5" s="26"/>
      <c r="EW5" s="26"/>
      <c r="EX5" s="26"/>
      <c r="EY5" s="26"/>
      <c r="EZ5" s="26"/>
      <c r="FA5" s="26"/>
      <c r="FB5" s="26"/>
      <c r="FC5" s="26"/>
      <c r="FD5" s="26"/>
      <c r="FE5" s="26"/>
      <c r="FF5" s="26"/>
      <c r="FG5" s="26"/>
      <c r="FH5" s="26"/>
      <c r="FI5" s="26"/>
      <c r="FJ5" s="26"/>
      <c r="FK5" s="26"/>
      <c r="FL5" s="26"/>
      <c r="FM5" s="26"/>
      <c r="FN5" s="26"/>
      <c r="FO5" s="26"/>
      <c r="FP5" s="26"/>
      <c r="FQ5" s="26"/>
      <c r="FR5" s="26"/>
      <c r="FS5" s="26"/>
      <c r="FT5" s="26"/>
      <c r="FU5" s="26"/>
      <c r="FV5" s="26"/>
      <c r="FW5" s="26"/>
      <c r="FX5" s="26"/>
      <c r="FY5" s="26"/>
      <c r="FZ5" s="26"/>
      <c r="GA5" s="26"/>
      <c r="GB5" s="26"/>
      <c r="GC5" s="26"/>
      <c r="GD5" s="26"/>
      <c r="GE5" s="26"/>
      <c r="GF5" s="26"/>
      <c r="GG5" s="26"/>
      <c r="GH5" s="26"/>
      <c r="GI5" s="26"/>
      <c r="GJ5" s="26"/>
      <c r="GK5" s="26"/>
      <c r="GL5" s="26"/>
      <c r="GM5" s="26"/>
      <c r="GN5" s="26"/>
      <c r="GO5" s="26"/>
      <c r="GP5" s="26"/>
      <c r="GQ5" s="26"/>
      <c r="GR5" s="26"/>
      <c r="GS5" s="26"/>
      <c r="GT5" s="26"/>
      <c r="GU5" s="26"/>
      <c r="GV5" s="26"/>
      <c r="GW5" s="26"/>
      <c r="GX5" s="26"/>
      <c r="GY5" s="26"/>
      <c r="GZ5" s="26"/>
      <c r="HA5" s="26"/>
      <c r="HB5" s="26"/>
      <c r="HC5" s="26"/>
      <c r="HD5" s="26"/>
      <c r="HE5" s="26"/>
      <c r="HF5" s="26"/>
      <c r="HG5" s="26"/>
      <c r="HH5" s="26"/>
      <c r="HI5" s="26"/>
      <c r="HJ5" s="26"/>
      <c r="HK5" s="26"/>
      <c r="HL5" s="26"/>
      <c r="HM5" s="26"/>
      <c r="HN5" s="26"/>
      <c r="HO5" s="26"/>
      <c r="HP5" s="26"/>
      <c r="HQ5" s="26"/>
      <c r="HR5" s="26"/>
      <c r="HS5" s="26"/>
      <c r="HT5" s="26"/>
      <c r="HU5" s="26"/>
      <c r="HV5" s="26"/>
      <c r="HW5" s="26"/>
      <c r="HX5" s="26"/>
      <c r="HY5" s="26"/>
      <c r="HZ5" s="26"/>
      <c r="IA5" s="26"/>
      <c r="IB5" s="26"/>
      <c r="IC5" s="26"/>
      <c r="ID5" s="26"/>
      <c r="IE5" s="26"/>
      <c r="IF5" s="26"/>
      <c r="IG5" s="26"/>
      <c r="IH5" s="26"/>
      <c r="II5" s="26"/>
      <c r="IJ5" s="26"/>
      <c r="IK5" s="26"/>
      <c r="IL5" s="26"/>
      <c r="IM5" s="26"/>
      <c r="IN5" s="26"/>
      <c r="IO5" s="26"/>
      <c r="IP5" s="26"/>
      <c r="IQ5" s="26"/>
      <c r="IR5" s="26"/>
      <c r="IS5" s="26"/>
      <c r="IT5" s="26"/>
      <c r="IU5" s="26"/>
      <c r="IV5" s="26"/>
    </row>
    <row r="6" spans="1:256" ht="13.5">
      <c r="A6" s="433" t="s">
        <v>128</v>
      </c>
      <c r="B6" s="433"/>
      <c r="C6" s="433"/>
      <c r="D6" s="433"/>
      <c r="E6" s="433"/>
      <c r="F6" s="433"/>
      <c r="G6" s="433"/>
      <c r="H6" s="433"/>
      <c r="I6" s="433"/>
      <c r="J6" s="433"/>
      <c r="K6" s="433"/>
      <c r="L6" s="433"/>
      <c r="M6" s="22"/>
      <c r="N6" s="22"/>
      <c r="O6" s="22"/>
      <c r="P6" s="22"/>
      <c r="Q6" s="22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26"/>
      <c r="CA6" s="26"/>
      <c r="CB6" s="26"/>
      <c r="CC6" s="26"/>
      <c r="CD6" s="26"/>
      <c r="CE6" s="26"/>
      <c r="CF6" s="26"/>
      <c r="CG6" s="26"/>
      <c r="CH6" s="26"/>
      <c r="CI6" s="26"/>
      <c r="CJ6" s="26"/>
      <c r="CK6" s="26"/>
      <c r="CL6" s="26"/>
      <c r="CM6" s="26"/>
      <c r="CN6" s="26"/>
      <c r="CO6" s="26"/>
      <c r="CP6" s="26"/>
      <c r="CQ6" s="26"/>
      <c r="CR6" s="26"/>
      <c r="CS6" s="26"/>
      <c r="CT6" s="26"/>
      <c r="CU6" s="26"/>
      <c r="CV6" s="26"/>
      <c r="CW6" s="26"/>
      <c r="CX6" s="26"/>
      <c r="CY6" s="26"/>
      <c r="CZ6" s="26"/>
      <c r="DA6" s="26"/>
      <c r="DB6" s="26"/>
      <c r="DC6" s="26"/>
      <c r="DD6" s="26"/>
      <c r="DE6" s="26"/>
      <c r="DF6" s="26"/>
      <c r="DG6" s="26"/>
      <c r="DH6" s="26"/>
      <c r="DI6" s="26"/>
      <c r="DJ6" s="26"/>
      <c r="DK6" s="26"/>
      <c r="DL6" s="26"/>
      <c r="DM6" s="26"/>
      <c r="DN6" s="26"/>
      <c r="DO6" s="26"/>
      <c r="DP6" s="26"/>
      <c r="DQ6" s="26"/>
      <c r="DR6" s="26"/>
      <c r="DS6" s="26"/>
      <c r="DT6" s="26"/>
      <c r="DU6" s="26"/>
      <c r="DV6" s="26"/>
      <c r="DW6" s="26"/>
      <c r="DX6" s="26"/>
      <c r="DY6" s="26"/>
      <c r="DZ6" s="26"/>
      <c r="EA6" s="26"/>
      <c r="EB6" s="26"/>
      <c r="EC6" s="26"/>
      <c r="ED6" s="26"/>
      <c r="EE6" s="26"/>
      <c r="EF6" s="26"/>
      <c r="EG6" s="26"/>
      <c r="EH6" s="26"/>
      <c r="EI6" s="26"/>
      <c r="EJ6" s="26"/>
      <c r="EK6" s="26"/>
      <c r="EL6" s="26"/>
      <c r="EM6" s="26"/>
      <c r="EN6" s="26"/>
      <c r="EO6" s="26"/>
      <c r="EP6" s="26"/>
      <c r="EQ6" s="26"/>
      <c r="ER6" s="26"/>
      <c r="ES6" s="26"/>
      <c r="ET6" s="26"/>
      <c r="EU6" s="26"/>
      <c r="EV6" s="26"/>
      <c r="EW6" s="26"/>
      <c r="EX6" s="26"/>
      <c r="EY6" s="26"/>
      <c r="EZ6" s="26"/>
      <c r="FA6" s="26"/>
      <c r="FB6" s="26"/>
      <c r="FC6" s="26"/>
      <c r="FD6" s="26"/>
      <c r="FE6" s="26"/>
      <c r="FF6" s="26"/>
      <c r="FG6" s="26"/>
      <c r="FH6" s="26"/>
      <c r="FI6" s="26"/>
      <c r="FJ6" s="26"/>
      <c r="FK6" s="26"/>
      <c r="FL6" s="26"/>
      <c r="FM6" s="26"/>
      <c r="FN6" s="26"/>
      <c r="FO6" s="26"/>
      <c r="FP6" s="26"/>
      <c r="FQ6" s="26"/>
      <c r="FR6" s="26"/>
      <c r="FS6" s="26"/>
      <c r="FT6" s="26"/>
      <c r="FU6" s="26"/>
      <c r="FV6" s="26"/>
      <c r="FW6" s="26"/>
      <c r="FX6" s="26"/>
      <c r="FY6" s="26"/>
      <c r="FZ6" s="26"/>
      <c r="GA6" s="26"/>
      <c r="GB6" s="26"/>
      <c r="GC6" s="26"/>
      <c r="GD6" s="26"/>
      <c r="GE6" s="26"/>
      <c r="GF6" s="26"/>
      <c r="GG6" s="26"/>
      <c r="GH6" s="26"/>
      <c r="GI6" s="26"/>
      <c r="GJ6" s="26"/>
      <c r="GK6" s="26"/>
      <c r="GL6" s="26"/>
      <c r="GM6" s="26"/>
      <c r="GN6" s="26"/>
      <c r="GO6" s="26"/>
      <c r="GP6" s="26"/>
      <c r="GQ6" s="26"/>
      <c r="GR6" s="26"/>
      <c r="GS6" s="26"/>
      <c r="GT6" s="26"/>
      <c r="GU6" s="26"/>
      <c r="GV6" s="26"/>
      <c r="GW6" s="26"/>
      <c r="GX6" s="26"/>
      <c r="GY6" s="26"/>
      <c r="GZ6" s="26"/>
      <c r="HA6" s="26"/>
      <c r="HB6" s="26"/>
      <c r="HC6" s="26"/>
      <c r="HD6" s="26"/>
      <c r="HE6" s="26"/>
      <c r="HF6" s="26"/>
      <c r="HG6" s="26"/>
      <c r="HH6" s="26"/>
      <c r="HI6" s="26"/>
      <c r="HJ6" s="26"/>
      <c r="HK6" s="26"/>
      <c r="HL6" s="26"/>
      <c r="HM6" s="26"/>
      <c r="HN6" s="26"/>
      <c r="HO6" s="26"/>
      <c r="HP6" s="26"/>
      <c r="HQ6" s="26"/>
      <c r="HR6" s="26"/>
      <c r="HS6" s="26"/>
      <c r="HT6" s="26"/>
      <c r="HU6" s="26"/>
      <c r="HV6" s="26"/>
      <c r="HW6" s="26"/>
      <c r="HX6" s="26"/>
      <c r="HY6" s="26"/>
      <c r="HZ6" s="26"/>
      <c r="IA6" s="26"/>
      <c r="IB6" s="26"/>
      <c r="IC6" s="26"/>
      <c r="ID6" s="26"/>
      <c r="IE6" s="26"/>
      <c r="IF6" s="26"/>
      <c r="IG6" s="26"/>
      <c r="IH6" s="26"/>
      <c r="II6" s="26"/>
      <c r="IJ6" s="26"/>
      <c r="IK6" s="26"/>
      <c r="IL6" s="26"/>
      <c r="IM6" s="26"/>
      <c r="IN6" s="26"/>
      <c r="IO6" s="26"/>
      <c r="IP6" s="26"/>
      <c r="IQ6" s="26"/>
      <c r="IR6" s="26"/>
      <c r="IS6" s="26"/>
      <c r="IT6" s="26"/>
      <c r="IU6" s="26"/>
      <c r="IV6" s="26"/>
    </row>
    <row r="7" spans="1:256" ht="3.75" customHeight="1">
      <c r="A7" s="26"/>
      <c r="B7" s="26"/>
      <c r="C7" s="26"/>
      <c r="D7" s="36"/>
      <c r="E7" s="26"/>
      <c r="F7" s="37"/>
      <c r="G7" s="26"/>
      <c r="H7" s="38"/>
      <c r="I7" s="36"/>
      <c r="J7" s="26"/>
      <c r="K7" s="36"/>
      <c r="L7" s="26"/>
      <c r="M7" s="22"/>
      <c r="N7" s="22"/>
      <c r="O7" s="22"/>
      <c r="P7" s="22"/>
      <c r="Q7" s="22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26"/>
      <c r="DA7" s="26"/>
      <c r="DB7" s="26"/>
      <c r="DC7" s="26"/>
      <c r="DD7" s="26"/>
      <c r="DE7" s="26"/>
      <c r="DF7" s="26"/>
      <c r="DG7" s="26"/>
      <c r="DH7" s="26"/>
      <c r="DI7" s="26"/>
      <c r="DJ7" s="26"/>
      <c r="DK7" s="26"/>
      <c r="DL7" s="26"/>
      <c r="DM7" s="26"/>
      <c r="DN7" s="26"/>
      <c r="DO7" s="26"/>
      <c r="DP7" s="26"/>
      <c r="DQ7" s="26"/>
      <c r="DR7" s="26"/>
      <c r="DS7" s="26"/>
      <c r="DT7" s="26"/>
      <c r="DU7" s="26"/>
      <c r="DV7" s="26"/>
      <c r="DW7" s="26"/>
      <c r="DX7" s="26"/>
      <c r="DY7" s="26"/>
      <c r="DZ7" s="26"/>
      <c r="EA7" s="26"/>
      <c r="EB7" s="26"/>
      <c r="EC7" s="26"/>
      <c r="ED7" s="26"/>
      <c r="EE7" s="26"/>
      <c r="EF7" s="26"/>
      <c r="EG7" s="26"/>
      <c r="EH7" s="26"/>
      <c r="EI7" s="26"/>
      <c r="EJ7" s="26"/>
      <c r="EK7" s="26"/>
      <c r="EL7" s="26"/>
      <c r="EM7" s="26"/>
      <c r="EN7" s="26"/>
      <c r="EO7" s="26"/>
      <c r="EP7" s="26"/>
      <c r="EQ7" s="26"/>
      <c r="ER7" s="26"/>
      <c r="ES7" s="26"/>
      <c r="ET7" s="26"/>
      <c r="EU7" s="26"/>
      <c r="EV7" s="26"/>
      <c r="EW7" s="26"/>
      <c r="EX7" s="26"/>
      <c r="EY7" s="26"/>
      <c r="EZ7" s="26"/>
      <c r="FA7" s="26"/>
      <c r="FB7" s="26"/>
      <c r="FC7" s="26"/>
      <c r="FD7" s="26"/>
      <c r="FE7" s="26"/>
      <c r="FF7" s="26"/>
      <c r="FG7" s="26"/>
      <c r="FH7" s="26"/>
      <c r="FI7" s="26"/>
      <c r="FJ7" s="26"/>
      <c r="FK7" s="26"/>
      <c r="FL7" s="26"/>
      <c r="FM7" s="26"/>
      <c r="FN7" s="26"/>
      <c r="FO7" s="26"/>
      <c r="FP7" s="26"/>
      <c r="FQ7" s="26"/>
      <c r="FR7" s="26"/>
      <c r="FS7" s="26"/>
      <c r="FT7" s="26"/>
      <c r="FU7" s="26"/>
      <c r="FV7" s="26"/>
      <c r="FW7" s="26"/>
      <c r="FX7" s="26"/>
      <c r="FY7" s="26"/>
      <c r="FZ7" s="26"/>
      <c r="GA7" s="26"/>
      <c r="GB7" s="26"/>
      <c r="GC7" s="26"/>
      <c r="GD7" s="26"/>
      <c r="GE7" s="26"/>
      <c r="GF7" s="26"/>
      <c r="GG7" s="26"/>
      <c r="GH7" s="26"/>
      <c r="GI7" s="26"/>
      <c r="GJ7" s="26"/>
      <c r="GK7" s="26"/>
      <c r="GL7" s="26"/>
      <c r="GM7" s="26"/>
      <c r="GN7" s="26"/>
      <c r="GO7" s="26"/>
      <c r="GP7" s="26"/>
      <c r="GQ7" s="26"/>
      <c r="GR7" s="26"/>
      <c r="GS7" s="26"/>
      <c r="GT7" s="26"/>
      <c r="GU7" s="26"/>
      <c r="GV7" s="26"/>
      <c r="GW7" s="26"/>
      <c r="GX7" s="26"/>
      <c r="GY7" s="26"/>
      <c r="GZ7" s="26"/>
      <c r="HA7" s="26"/>
      <c r="HB7" s="26"/>
      <c r="HC7" s="26"/>
      <c r="HD7" s="26"/>
      <c r="HE7" s="26"/>
      <c r="HF7" s="26"/>
      <c r="HG7" s="26"/>
      <c r="HH7" s="26"/>
      <c r="HI7" s="26"/>
      <c r="HJ7" s="26"/>
      <c r="HK7" s="26"/>
      <c r="HL7" s="26"/>
      <c r="HM7" s="26"/>
      <c r="HN7" s="26"/>
      <c r="HO7" s="26"/>
      <c r="HP7" s="26"/>
      <c r="HQ7" s="26"/>
      <c r="HR7" s="26"/>
      <c r="HS7" s="26"/>
      <c r="HT7" s="26"/>
      <c r="HU7" s="26"/>
      <c r="HV7" s="26"/>
      <c r="HW7" s="26"/>
      <c r="HX7" s="26"/>
      <c r="HY7" s="26"/>
      <c r="HZ7" s="26"/>
      <c r="IA7" s="26"/>
      <c r="IB7" s="26"/>
      <c r="IC7" s="26"/>
      <c r="ID7" s="26"/>
      <c r="IE7" s="26"/>
      <c r="IF7" s="26"/>
      <c r="IG7" s="26"/>
      <c r="IH7" s="26"/>
      <c r="II7" s="26"/>
      <c r="IJ7" s="26"/>
      <c r="IK7" s="26"/>
      <c r="IL7" s="26"/>
      <c r="IM7" s="26"/>
      <c r="IN7" s="26"/>
      <c r="IO7" s="26"/>
      <c r="IP7" s="26"/>
      <c r="IQ7" s="26"/>
      <c r="IR7" s="26"/>
      <c r="IS7" s="26"/>
      <c r="IT7" s="26"/>
      <c r="IU7" s="26"/>
      <c r="IV7" s="26"/>
    </row>
    <row r="8" spans="1:17" ht="12.75">
      <c r="A8" s="39" t="s">
        <v>129</v>
      </c>
      <c r="B8" s="40" t="s">
        <v>102</v>
      </c>
      <c r="C8" s="41">
        <v>0.2960521290007573</v>
      </c>
      <c r="D8" s="42" t="s">
        <v>103</v>
      </c>
      <c r="E8" s="43">
        <v>3.007663023106784</v>
      </c>
      <c r="F8" s="44">
        <v>0.04121569075121284</v>
      </c>
      <c r="G8" s="45" t="s">
        <v>103</v>
      </c>
      <c r="H8" s="43">
        <v>2.9720566496507095</v>
      </c>
      <c r="I8" s="46">
        <v>0.9881614485457564</v>
      </c>
      <c r="J8" s="47">
        <v>260.57396062703947</v>
      </c>
      <c r="K8" s="48" t="s">
        <v>103</v>
      </c>
      <c r="L8" s="49">
        <v>7.585634665110717</v>
      </c>
      <c r="M8" s="50"/>
      <c r="N8" s="50"/>
      <c r="O8" s="50"/>
      <c r="P8" s="50"/>
      <c r="Q8" s="50"/>
    </row>
    <row r="9" spans="1:17" ht="12.75">
      <c r="A9" s="39" t="s">
        <v>130</v>
      </c>
      <c r="B9" s="40" t="s">
        <v>102</v>
      </c>
      <c r="C9" s="41">
        <v>0.30175591784350225</v>
      </c>
      <c r="D9" s="42" t="s">
        <v>103</v>
      </c>
      <c r="E9" s="43">
        <v>3.1178864698613347</v>
      </c>
      <c r="F9" s="44">
        <v>0.04218429001755247</v>
      </c>
      <c r="G9" s="45" t="s">
        <v>103</v>
      </c>
      <c r="H9" s="43">
        <v>3.084526758733084</v>
      </c>
      <c r="I9" s="46">
        <v>0.9893005369340037</v>
      </c>
      <c r="J9" s="47">
        <v>266.5728355744175</v>
      </c>
      <c r="K9" s="48" t="s">
        <v>103</v>
      </c>
      <c r="L9" s="49">
        <v>8.04992982700918</v>
      </c>
      <c r="M9" s="50"/>
      <c r="N9" s="50"/>
      <c r="O9" s="50"/>
      <c r="P9" s="50"/>
      <c r="Q9" s="50"/>
    </row>
    <row r="10" spans="1:24" ht="12.75">
      <c r="A10" s="39" t="s">
        <v>131</v>
      </c>
      <c r="B10" s="40" t="s">
        <v>102</v>
      </c>
      <c r="C10" s="41">
        <v>0.30359201946758485</v>
      </c>
      <c r="D10" s="42" t="s">
        <v>103</v>
      </c>
      <c r="E10" s="43">
        <v>3.2076818578076947</v>
      </c>
      <c r="F10" s="44">
        <v>0.04235729690009614</v>
      </c>
      <c r="G10" s="45" t="s">
        <v>103</v>
      </c>
      <c r="H10" s="43">
        <v>3.173871220012333</v>
      </c>
      <c r="I10" s="46">
        <v>0.9894594790586653</v>
      </c>
      <c r="J10" s="47">
        <v>267.6437409910646</v>
      </c>
      <c r="K10" s="48" t="s">
        <v>103</v>
      </c>
      <c r="L10" s="49">
        <v>8.31551817131168</v>
      </c>
      <c r="M10" s="50"/>
      <c r="N10" s="50"/>
      <c r="O10" s="23"/>
      <c r="P10" s="22"/>
      <c r="Q10" s="24"/>
      <c r="R10" s="26"/>
      <c r="S10" s="38"/>
      <c r="T10" s="36"/>
      <c r="U10" s="434"/>
      <c r="V10" s="434"/>
      <c r="W10" s="434"/>
      <c r="X10" s="434"/>
    </row>
    <row r="11" spans="1:17" ht="12.75">
      <c r="A11" s="39" t="s">
        <v>132</v>
      </c>
      <c r="B11" s="40" t="s">
        <v>102</v>
      </c>
      <c r="C11" s="41">
        <v>0.3044493043284304</v>
      </c>
      <c r="D11" s="42" t="s">
        <v>103</v>
      </c>
      <c r="E11" s="43">
        <v>3.146641211925829</v>
      </c>
      <c r="F11" s="44">
        <v>0.042558184627210886</v>
      </c>
      <c r="G11" s="45" t="s">
        <v>103</v>
      </c>
      <c r="H11" s="43">
        <v>3.1138548997055633</v>
      </c>
      <c r="I11" s="46">
        <v>0.9895805368289193</v>
      </c>
      <c r="J11" s="47">
        <v>268.88700468002304</v>
      </c>
      <c r="K11" s="48" t="s">
        <v>103</v>
      </c>
      <c r="L11" s="49">
        <v>8.195464901519529</v>
      </c>
      <c r="M11" s="50"/>
      <c r="N11" s="50"/>
      <c r="O11" s="50"/>
      <c r="P11" s="50"/>
      <c r="Q11" s="50"/>
    </row>
    <row r="12" spans="1:17" ht="12.75">
      <c r="A12" s="39" t="s">
        <v>133</v>
      </c>
      <c r="B12" s="40" t="s">
        <v>102</v>
      </c>
      <c r="C12" s="41">
        <v>0.3050122608123127</v>
      </c>
      <c r="D12" s="42" t="s">
        <v>103</v>
      </c>
      <c r="E12" s="43">
        <v>3.091409007473224</v>
      </c>
      <c r="F12" s="44">
        <v>0.0426510340816127</v>
      </c>
      <c r="G12" s="45" t="s">
        <v>103</v>
      </c>
      <c r="H12" s="43">
        <v>3.059084928591883</v>
      </c>
      <c r="I12" s="46">
        <v>0.9895439009192246</v>
      </c>
      <c r="J12" s="47">
        <v>269.4615549295584</v>
      </c>
      <c r="K12" s="48" t="s">
        <v>103</v>
      </c>
      <c r="L12" s="49">
        <v>8.06824050151846</v>
      </c>
      <c r="M12" s="50"/>
      <c r="N12" s="50"/>
      <c r="O12" s="50"/>
      <c r="P12" s="50"/>
      <c r="Q12" s="50"/>
    </row>
    <row r="13" spans="1:17" ht="12.75">
      <c r="A13" s="39" t="s">
        <v>134</v>
      </c>
      <c r="B13" s="40" t="s">
        <v>102</v>
      </c>
      <c r="C13" s="41">
        <v>0.31066589099057257</v>
      </c>
      <c r="D13" s="42" t="s">
        <v>103</v>
      </c>
      <c r="E13" s="43">
        <v>3.1089703522482535</v>
      </c>
      <c r="F13" s="44">
        <v>0.043338900291702134</v>
      </c>
      <c r="G13" s="45" t="s">
        <v>103</v>
      </c>
      <c r="H13" s="43">
        <v>3.0764292692384267</v>
      </c>
      <c r="I13" s="46">
        <v>0.9895331639343894</v>
      </c>
      <c r="J13" s="47">
        <v>273.71646201653334</v>
      </c>
      <c r="K13" s="48" t="s">
        <v>103</v>
      </c>
      <c r="L13" s="49">
        <v>8.239301152605208</v>
      </c>
      <c r="M13" s="50"/>
      <c r="N13" s="50"/>
      <c r="O13" s="50"/>
      <c r="P13" s="50"/>
      <c r="Q13" s="50"/>
    </row>
    <row r="14" spans="1:17" ht="12.75">
      <c r="A14" s="39" t="s">
        <v>135</v>
      </c>
      <c r="B14" s="40" t="s">
        <v>102</v>
      </c>
      <c r="C14" s="41">
        <v>0.3111363414545847</v>
      </c>
      <c r="D14" s="42" t="s">
        <v>103</v>
      </c>
      <c r="E14" s="43">
        <v>3.097194043102082</v>
      </c>
      <c r="F14" s="44">
        <v>0.043433102175131647</v>
      </c>
      <c r="G14" s="45" t="s">
        <v>103</v>
      </c>
      <c r="H14" s="43">
        <v>3.0649349709545612</v>
      </c>
      <c r="I14" s="46">
        <v>0.989584420059387</v>
      </c>
      <c r="J14" s="47">
        <v>274.29894451710044</v>
      </c>
      <c r="K14" s="48" t="s">
        <v>103</v>
      </c>
      <c r="L14" s="49">
        <v>8.22562524840697</v>
      </c>
      <c r="M14" s="50"/>
      <c r="N14" s="50"/>
      <c r="O14" s="50"/>
      <c r="P14" s="50"/>
      <c r="Q14" s="50"/>
    </row>
    <row r="15" spans="1:17" ht="12.75">
      <c r="A15" s="39" t="s">
        <v>136</v>
      </c>
      <c r="B15" s="40" t="s">
        <v>102</v>
      </c>
      <c r="C15" s="41">
        <v>0.31426939565697254</v>
      </c>
      <c r="D15" s="42" t="s">
        <v>103</v>
      </c>
      <c r="E15" s="43">
        <v>3.0093272341392256</v>
      </c>
      <c r="F15" s="44">
        <v>0.04353531459972524</v>
      </c>
      <c r="G15" s="45" t="s">
        <v>103</v>
      </c>
      <c r="H15" s="43">
        <v>2.975644050421399</v>
      </c>
      <c r="I15" s="46">
        <v>0.9888070717814573</v>
      </c>
      <c r="J15" s="47">
        <v>274.9308994548027</v>
      </c>
      <c r="K15" s="48" t="s">
        <v>103</v>
      </c>
      <c r="L15" s="49">
        <v>8.004134685151769</v>
      </c>
      <c r="M15" s="50"/>
      <c r="N15" s="50"/>
      <c r="O15" s="50"/>
      <c r="P15" s="50"/>
      <c r="Q15" s="50"/>
    </row>
    <row r="16" spans="1:17" ht="12.75">
      <c r="A16" s="39" t="s">
        <v>137</v>
      </c>
      <c r="B16" s="40" t="s">
        <v>102</v>
      </c>
      <c r="C16" s="41">
        <v>0.31087032119563895</v>
      </c>
      <c r="D16" s="42" t="s">
        <v>103</v>
      </c>
      <c r="E16" s="43">
        <v>3.090511524067194</v>
      </c>
      <c r="F16" s="44">
        <v>0.04355315625959069</v>
      </c>
      <c r="G16" s="45" t="s">
        <v>103</v>
      </c>
      <c r="H16" s="43">
        <v>3.0572002311148725</v>
      </c>
      <c r="I16" s="46">
        <v>0.9892214305971971</v>
      </c>
      <c r="J16" s="47">
        <v>275.0412038186218</v>
      </c>
      <c r="K16" s="48" t="s">
        <v>103</v>
      </c>
      <c r="L16" s="49">
        <v>8.226598920294578</v>
      </c>
      <c r="M16" s="50"/>
      <c r="N16" s="50"/>
      <c r="O16" s="50"/>
      <c r="P16" s="50"/>
      <c r="Q16" s="50"/>
    </row>
    <row r="17" spans="1:24" ht="12.75">
      <c r="A17" s="39" t="s">
        <v>138</v>
      </c>
      <c r="B17" s="40" t="s">
        <v>102</v>
      </c>
      <c r="C17" s="41">
        <v>0.3120408730542763</v>
      </c>
      <c r="D17" s="42" t="s">
        <v>103</v>
      </c>
      <c r="E17" s="43">
        <v>3.032319653733926</v>
      </c>
      <c r="F17" s="44">
        <v>0.04358816336480774</v>
      </c>
      <c r="G17" s="45" t="s">
        <v>103</v>
      </c>
      <c r="H17" s="43">
        <v>2.9993613419231298</v>
      </c>
      <c r="I17" s="46">
        <v>0.9891309902733336</v>
      </c>
      <c r="J17" s="47">
        <v>275.25762643420546</v>
      </c>
      <c r="K17" s="48" t="s">
        <v>103</v>
      </c>
      <c r="L17" s="49">
        <v>8.077270460965394</v>
      </c>
      <c r="M17" s="50"/>
      <c r="N17" s="50"/>
      <c r="O17" s="23"/>
      <c r="P17" s="22"/>
      <c r="Q17" s="24"/>
      <c r="R17" s="26"/>
      <c r="S17" s="38"/>
      <c r="T17" s="36"/>
      <c r="U17" s="434"/>
      <c r="V17" s="434"/>
      <c r="W17" s="434"/>
      <c r="X17" s="434"/>
    </row>
    <row r="18" spans="1:17" ht="12.75">
      <c r="A18" s="39" t="s">
        <v>139</v>
      </c>
      <c r="B18" s="40" t="s">
        <v>102</v>
      </c>
      <c r="C18" s="41">
        <v>0.3131714412158568</v>
      </c>
      <c r="D18" s="42" t="s">
        <v>103</v>
      </c>
      <c r="E18" s="43">
        <v>3.079249632402614</v>
      </c>
      <c r="F18" s="44">
        <v>0.04374618949504455</v>
      </c>
      <c r="G18" s="45" t="s">
        <v>103</v>
      </c>
      <c r="H18" s="43">
        <v>3.0459962056583207</v>
      </c>
      <c r="I18" s="46">
        <v>0.9892008019114882</v>
      </c>
      <c r="J18" s="47">
        <v>276.2344928585372</v>
      </c>
      <c r="K18" s="48" t="s">
        <v>103</v>
      </c>
      <c r="L18" s="49">
        <v>8.231252254085405</v>
      </c>
      <c r="M18" s="50"/>
      <c r="N18" s="50"/>
      <c r="O18" s="50"/>
      <c r="P18" s="50"/>
      <c r="Q18" s="50"/>
    </row>
    <row r="19" spans="1:17" ht="12.75">
      <c r="A19" s="39" t="s">
        <v>140</v>
      </c>
      <c r="B19" s="40" t="s">
        <v>102</v>
      </c>
      <c r="C19" s="41">
        <v>0.31388816861258245</v>
      </c>
      <c r="D19" s="42" t="s">
        <v>103</v>
      </c>
      <c r="E19" s="43">
        <v>2.980859784328794</v>
      </c>
      <c r="F19" s="44">
        <v>0.04384039137847407</v>
      </c>
      <c r="G19" s="45" t="s">
        <v>103</v>
      </c>
      <c r="H19" s="43">
        <v>2.9468232942928414</v>
      </c>
      <c r="I19" s="46">
        <v>0.9885816534494878</v>
      </c>
      <c r="J19" s="47">
        <v>276.81674807383996</v>
      </c>
      <c r="K19" s="48" t="s">
        <v>103</v>
      </c>
      <c r="L19" s="49">
        <v>7.979838631609425</v>
      </c>
      <c r="M19" s="50"/>
      <c r="N19" s="50"/>
      <c r="O19" s="50"/>
      <c r="P19" s="50"/>
      <c r="Q19" s="50"/>
    </row>
    <row r="20" spans="1:17" ht="12.75">
      <c r="A20" s="39" t="s">
        <v>141</v>
      </c>
      <c r="B20" s="40" t="s">
        <v>102</v>
      </c>
      <c r="C20" s="41">
        <v>0.3142035252938914</v>
      </c>
      <c r="D20" s="42" t="s">
        <v>103</v>
      </c>
      <c r="E20" s="43">
        <v>3.09632391410331</v>
      </c>
      <c r="F20" s="44">
        <v>0.0438534475202415</v>
      </c>
      <c r="G20" s="45" t="s">
        <v>103</v>
      </c>
      <c r="H20" s="43">
        <v>3.062355412455492</v>
      </c>
      <c r="I20" s="46">
        <v>0.9890294095223388</v>
      </c>
      <c r="J20" s="47">
        <v>276.89744302165633</v>
      </c>
      <c r="K20" s="48" t="s">
        <v>103</v>
      </c>
      <c r="L20" s="49">
        <v>8.294856725635555</v>
      </c>
      <c r="M20" s="50"/>
      <c r="N20" s="50"/>
      <c r="O20" s="50"/>
      <c r="P20" s="50"/>
      <c r="Q20" s="50"/>
    </row>
    <row r="21" spans="1:17" ht="12.75">
      <c r="A21" s="39" t="s">
        <v>142</v>
      </c>
      <c r="B21" s="40" t="s">
        <v>102</v>
      </c>
      <c r="C21" s="41">
        <v>0.3159977911313996</v>
      </c>
      <c r="D21" s="42" t="s">
        <v>103</v>
      </c>
      <c r="E21" s="43">
        <v>3.010001054412882</v>
      </c>
      <c r="F21" s="44">
        <v>0.0439908751160564</v>
      </c>
      <c r="G21" s="45" t="s">
        <v>103</v>
      </c>
      <c r="H21" s="43">
        <v>2.9746430254727114</v>
      </c>
      <c r="I21" s="46">
        <v>0.9882531506464649</v>
      </c>
      <c r="J21" s="47">
        <v>277.7467684642549</v>
      </c>
      <c r="K21" s="48" t="s">
        <v>103</v>
      </c>
      <c r="L21" s="49">
        <v>8.081593812536426</v>
      </c>
      <c r="M21" s="50"/>
      <c r="N21" s="50"/>
      <c r="O21" s="50"/>
      <c r="P21" s="50"/>
      <c r="Q21" s="50"/>
    </row>
    <row r="22" spans="1:17" ht="12.75">
      <c r="A22" s="39" t="s">
        <v>143</v>
      </c>
      <c r="B22" s="40" t="s">
        <v>102</v>
      </c>
      <c r="C22" s="41">
        <v>0.31575474893791705</v>
      </c>
      <c r="D22" s="42" t="s">
        <v>103</v>
      </c>
      <c r="E22" s="43">
        <v>3.1043787692657925</v>
      </c>
      <c r="F22" s="44">
        <v>0.04399966590473646</v>
      </c>
      <c r="G22" s="45" t="s">
        <v>103</v>
      </c>
      <c r="H22" s="43">
        <v>3.0720704761415827</v>
      </c>
      <c r="I22" s="46">
        <v>0.9895926703777035</v>
      </c>
      <c r="J22" s="47">
        <v>277.8010931985512</v>
      </c>
      <c r="K22" s="48" t="s">
        <v>103</v>
      </c>
      <c r="L22" s="49">
        <v>8.347712810400992</v>
      </c>
      <c r="M22" s="50"/>
      <c r="N22" s="50"/>
      <c r="O22" s="50"/>
      <c r="P22" s="50"/>
      <c r="Q22" s="50"/>
    </row>
    <row r="23" spans="1:17" ht="12.75">
      <c r="A23" s="39" t="s">
        <v>144</v>
      </c>
      <c r="B23" s="40" t="s">
        <v>102</v>
      </c>
      <c r="C23" s="41">
        <v>0.3153865825292129</v>
      </c>
      <c r="D23" s="42" t="s">
        <v>103</v>
      </c>
      <c r="E23" s="43">
        <v>3.090455775506125</v>
      </c>
      <c r="F23" s="44">
        <v>0.04402832699682352</v>
      </c>
      <c r="G23" s="45" t="s">
        <v>103</v>
      </c>
      <c r="H23" s="43">
        <v>3.0578589796934463</v>
      </c>
      <c r="I23" s="46">
        <v>0.9894524309096966</v>
      </c>
      <c r="J23" s="47">
        <v>277.97820794238663</v>
      </c>
      <c r="K23" s="48" t="s">
        <v>103</v>
      </c>
      <c r="L23" s="49">
        <v>8.314301793810102</v>
      </c>
      <c r="M23" s="50"/>
      <c r="N23" s="50"/>
      <c r="O23" s="50"/>
      <c r="P23" s="50"/>
      <c r="Q23" s="50"/>
    </row>
    <row r="24" spans="1:17" ht="12.75">
      <c r="A24" s="39" t="s">
        <v>145</v>
      </c>
      <c r="B24" s="40" t="s">
        <v>102</v>
      </c>
      <c r="C24" s="41">
        <v>0.3190498837091058</v>
      </c>
      <c r="D24" s="42" t="s">
        <v>103</v>
      </c>
      <c r="E24" s="43">
        <v>3.10134549847342</v>
      </c>
      <c r="F24" s="44">
        <v>0.04448248306762591</v>
      </c>
      <c r="G24" s="45" t="s">
        <v>103</v>
      </c>
      <c r="H24" s="43">
        <v>3.0690039006796206</v>
      </c>
      <c r="I24" s="46">
        <v>0.9895717527087136</v>
      </c>
      <c r="J24" s="47">
        <v>280.7840724833122</v>
      </c>
      <c r="K24" s="48" t="s">
        <v>103</v>
      </c>
      <c r="L24" s="49">
        <v>8.426940745179593</v>
      </c>
      <c r="M24" s="50"/>
      <c r="N24" s="50"/>
      <c r="O24" s="50"/>
      <c r="P24" s="50"/>
      <c r="Q24" s="50"/>
    </row>
    <row r="25" spans="1:24" ht="12.75">
      <c r="A25" s="39" t="s">
        <v>146</v>
      </c>
      <c r="B25" s="40" t="s">
        <v>102</v>
      </c>
      <c r="C25" s="41">
        <v>0.32190225869447336</v>
      </c>
      <c r="D25" s="42" t="s">
        <v>103</v>
      </c>
      <c r="E25" s="43">
        <v>3.14740416079221</v>
      </c>
      <c r="F25" s="44">
        <v>0.044940696425511406</v>
      </c>
      <c r="G25" s="45" t="s">
        <v>103</v>
      </c>
      <c r="H25" s="43">
        <v>3.1143671803520276</v>
      </c>
      <c r="I25" s="46">
        <v>0.9895034197222808</v>
      </c>
      <c r="J25" s="47">
        <v>283.61376757674344</v>
      </c>
      <c r="K25" s="48" t="s">
        <v>103</v>
      </c>
      <c r="L25" s="49">
        <v>8.635660903095356</v>
      </c>
      <c r="M25" s="50"/>
      <c r="N25" s="50"/>
      <c r="O25" s="23"/>
      <c r="P25" s="22"/>
      <c r="Q25" s="24"/>
      <c r="R25" s="26"/>
      <c r="S25" s="38"/>
      <c r="T25" s="36"/>
      <c r="U25" s="434"/>
      <c r="V25" s="434"/>
      <c r="W25" s="434"/>
      <c r="X25" s="434"/>
    </row>
    <row r="26" spans="1:17" ht="12.75">
      <c r="A26" s="39" t="s">
        <v>147</v>
      </c>
      <c r="B26" s="40" t="s">
        <v>102</v>
      </c>
      <c r="C26" s="41">
        <v>0.32358574106984783</v>
      </c>
      <c r="D26" s="42" t="s">
        <v>103</v>
      </c>
      <c r="E26" s="43">
        <v>3.059070344155369</v>
      </c>
      <c r="F26" s="44">
        <v>0.045229283973422484</v>
      </c>
      <c r="G26" s="45" t="s">
        <v>103</v>
      </c>
      <c r="H26" s="43">
        <v>3.0264018784208098</v>
      </c>
      <c r="I26" s="46">
        <v>0.9893207863634209</v>
      </c>
      <c r="J26" s="47">
        <v>285.3953022625385</v>
      </c>
      <c r="K26" s="48" t="s">
        <v>103</v>
      </c>
      <c r="L26" s="49">
        <v>8.443428400754613</v>
      </c>
      <c r="M26" s="50"/>
      <c r="N26" s="50"/>
      <c r="O26" s="50"/>
      <c r="P26" s="50"/>
      <c r="Q26" s="50"/>
    </row>
    <row r="27" spans="1:17" ht="12.75">
      <c r="A27" s="39" t="s">
        <v>148</v>
      </c>
      <c r="B27" s="40" t="s">
        <v>102</v>
      </c>
      <c r="C27" s="41">
        <v>0.3253635835867915</v>
      </c>
      <c r="D27" s="42" t="s">
        <v>103</v>
      </c>
      <c r="E27" s="43">
        <v>3.17402699800565</v>
      </c>
      <c r="F27" s="44">
        <v>0.045660240684749685</v>
      </c>
      <c r="G27" s="45" t="s">
        <v>103</v>
      </c>
      <c r="H27" s="43">
        <v>3.140568093506666</v>
      </c>
      <c r="I27" s="46">
        <v>0.9894585318524364</v>
      </c>
      <c r="J27" s="47">
        <v>288.0548075937508</v>
      </c>
      <c r="K27" s="48" t="s">
        <v>103</v>
      </c>
      <c r="L27" s="49">
        <v>8.841511117313871</v>
      </c>
      <c r="M27" s="50"/>
      <c r="N27" s="50"/>
      <c r="O27" s="50"/>
      <c r="P27" s="50"/>
      <c r="Q27" s="50"/>
    </row>
    <row r="28" spans="1:17" ht="12.75">
      <c r="A28" s="39" t="s">
        <v>149</v>
      </c>
      <c r="B28" s="40" t="s">
        <v>104</v>
      </c>
      <c r="C28" s="41">
        <v>0.34980738999859795</v>
      </c>
      <c r="D28" s="42" t="s">
        <v>103</v>
      </c>
      <c r="E28" s="43">
        <v>3.1160369931527305</v>
      </c>
      <c r="F28" s="44">
        <v>0.048658887938170386</v>
      </c>
      <c r="G28" s="45" t="s">
        <v>103</v>
      </c>
      <c r="H28" s="43">
        <v>3.0841043170894533</v>
      </c>
      <c r="I28" s="46">
        <v>0.989752151167189</v>
      </c>
      <c r="J28" s="51">
        <v>306.5296658597989</v>
      </c>
      <c r="K28" s="52" t="s">
        <v>103</v>
      </c>
      <c r="L28" s="53">
        <v>9.226027255244503</v>
      </c>
      <c r="M28" s="50"/>
      <c r="N28" s="50"/>
      <c r="O28" s="50"/>
      <c r="P28" s="50"/>
      <c r="Q28" s="50"/>
    </row>
    <row r="29" spans="1:17" ht="12.75">
      <c r="A29" s="39" t="s">
        <v>150</v>
      </c>
      <c r="B29" s="40" t="s">
        <v>104</v>
      </c>
      <c r="C29" s="41">
        <v>0.355213615709818</v>
      </c>
      <c r="D29" s="42" t="s">
        <v>103</v>
      </c>
      <c r="E29" s="43">
        <v>3.1347769612065033</v>
      </c>
      <c r="F29" s="44">
        <v>0.049365480088643374</v>
      </c>
      <c r="G29" s="45" t="s">
        <v>103</v>
      </c>
      <c r="H29" s="43">
        <v>3.103497050137635</v>
      </c>
      <c r="I29" s="46">
        <v>0.9900216470083952</v>
      </c>
      <c r="J29" s="51">
        <v>310.8753343631207</v>
      </c>
      <c r="K29" s="52" t="s">
        <v>103</v>
      </c>
      <c r="L29" s="53">
        <v>9.412378680862048</v>
      </c>
      <c r="M29" s="50"/>
      <c r="N29" s="50"/>
      <c r="O29" s="50"/>
      <c r="P29" s="50"/>
      <c r="Q29" s="50"/>
    </row>
    <row r="30" spans="1:17" ht="18.75">
      <c r="A30" s="39" t="s">
        <v>151</v>
      </c>
      <c r="B30" s="40" t="s">
        <v>105</v>
      </c>
      <c r="C30" s="41">
        <v>2.5037381290230436</v>
      </c>
      <c r="D30" s="42" t="s">
        <v>103</v>
      </c>
      <c r="E30" s="43">
        <v>3.5755371085487937</v>
      </c>
      <c r="F30" s="44">
        <v>0.1937271355780746</v>
      </c>
      <c r="G30" s="45" t="s">
        <v>103</v>
      </c>
      <c r="H30" s="43">
        <v>3.5223972848758183</v>
      </c>
      <c r="I30" s="46">
        <v>0.9851379465351031</v>
      </c>
      <c r="J30" s="51">
        <v>1142.454575399502</v>
      </c>
      <c r="K30" s="52" t="s">
        <v>103</v>
      </c>
      <c r="L30" s="53">
        <v>36.7750839783669</v>
      </c>
      <c r="M30" s="50"/>
      <c r="N30" s="50"/>
      <c r="O30" s="50"/>
      <c r="P30" s="50"/>
      <c r="Q30" s="50"/>
    </row>
    <row r="31" spans="3:17" ht="3.75" customHeight="1">
      <c r="C31" s="41"/>
      <c r="E31" s="43"/>
      <c r="H31" s="43"/>
      <c r="I31" s="54"/>
      <c r="J31" s="41"/>
      <c r="K31" s="55"/>
      <c r="L31" s="56"/>
      <c r="M31" s="50"/>
      <c r="N31" s="50"/>
      <c r="O31" s="50"/>
      <c r="P31" s="50"/>
      <c r="Q31" s="50"/>
    </row>
    <row r="32" spans="1:17" ht="17.25" customHeight="1">
      <c r="A32" s="57"/>
      <c r="B32" s="57"/>
      <c r="C32" s="58"/>
      <c r="D32" s="59"/>
      <c r="E32" s="428" t="s">
        <v>152</v>
      </c>
      <c r="F32" s="428"/>
      <c r="G32" s="428"/>
      <c r="H32" s="428"/>
      <c r="I32" s="428"/>
      <c r="J32" s="61">
        <v>275.1</v>
      </c>
      <c r="K32" s="62" t="s">
        <v>103</v>
      </c>
      <c r="L32" s="63">
        <v>3.6</v>
      </c>
      <c r="M32" s="50"/>
      <c r="N32" s="50"/>
      <c r="O32" s="50"/>
      <c r="P32" s="50"/>
      <c r="Q32" s="50"/>
    </row>
    <row r="33" spans="1:17" ht="12.75">
      <c r="A33" s="57"/>
      <c r="B33" s="57"/>
      <c r="C33" s="64"/>
      <c r="D33" s="59"/>
      <c r="E33" s="65"/>
      <c r="F33" s="64"/>
      <c r="G33" s="66"/>
      <c r="H33" s="66"/>
      <c r="I33" s="66"/>
      <c r="J33" s="429" t="s">
        <v>106</v>
      </c>
      <c r="K33" s="429"/>
      <c r="L33" s="429"/>
      <c r="M33" s="50"/>
      <c r="N33" s="50"/>
      <c r="O33" s="50"/>
      <c r="P33" s="50"/>
      <c r="Q33" s="50"/>
    </row>
    <row r="34" spans="1:256" ht="13.5" thickBot="1">
      <c r="A34" s="67" t="s">
        <v>107</v>
      </c>
      <c r="B34" s="68"/>
      <c r="C34" s="69"/>
      <c r="D34" s="70"/>
      <c r="E34" s="71"/>
      <c r="F34" s="72"/>
      <c r="G34" s="73"/>
      <c r="H34" s="74"/>
      <c r="I34" s="75"/>
      <c r="J34" s="74"/>
      <c r="K34" s="73"/>
      <c r="L34" s="74"/>
      <c r="M34" s="22"/>
      <c r="N34" s="22"/>
      <c r="O34" s="22"/>
      <c r="P34" s="22"/>
      <c r="Q34" s="22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26"/>
      <c r="CA34" s="26"/>
      <c r="CB34" s="26"/>
      <c r="CC34" s="26"/>
      <c r="CD34" s="26"/>
      <c r="CE34" s="26"/>
      <c r="CF34" s="26"/>
      <c r="CG34" s="26"/>
      <c r="CH34" s="26"/>
      <c r="CI34" s="26"/>
      <c r="CJ34" s="26"/>
      <c r="CK34" s="26"/>
      <c r="CL34" s="26"/>
      <c r="CM34" s="26"/>
      <c r="CN34" s="26"/>
      <c r="CO34" s="26"/>
      <c r="CP34" s="26"/>
      <c r="CQ34" s="26"/>
      <c r="CR34" s="26"/>
      <c r="CS34" s="26"/>
      <c r="CT34" s="26"/>
      <c r="CU34" s="26"/>
      <c r="CV34" s="26"/>
      <c r="CW34" s="26"/>
      <c r="CX34" s="26"/>
      <c r="CY34" s="26"/>
      <c r="CZ34" s="26"/>
      <c r="DA34" s="26"/>
      <c r="DB34" s="26"/>
      <c r="DC34" s="26"/>
      <c r="DD34" s="26"/>
      <c r="DE34" s="26"/>
      <c r="DF34" s="26"/>
      <c r="DG34" s="26"/>
      <c r="DH34" s="26"/>
      <c r="DI34" s="26"/>
      <c r="DJ34" s="26"/>
      <c r="DK34" s="26"/>
      <c r="DL34" s="26"/>
      <c r="DM34" s="26"/>
      <c r="DN34" s="26"/>
      <c r="DO34" s="26"/>
      <c r="DP34" s="26"/>
      <c r="DQ34" s="26"/>
      <c r="DR34" s="26"/>
      <c r="DS34" s="26"/>
      <c r="DT34" s="26"/>
      <c r="DU34" s="26"/>
      <c r="DV34" s="26"/>
      <c r="DW34" s="26"/>
      <c r="DX34" s="26"/>
      <c r="DY34" s="26"/>
      <c r="DZ34" s="26"/>
      <c r="EA34" s="26"/>
      <c r="EB34" s="26"/>
      <c r="EC34" s="26"/>
      <c r="ED34" s="26"/>
      <c r="EE34" s="26"/>
      <c r="EF34" s="26"/>
      <c r="EG34" s="26"/>
      <c r="EH34" s="26"/>
      <c r="EI34" s="26"/>
      <c r="EJ34" s="26"/>
      <c r="EK34" s="26"/>
      <c r="EL34" s="26"/>
      <c r="EM34" s="26"/>
      <c r="EN34" s="26"/>
      <c r="EO34" s="26"/>
      <c r="EP34" s="26"/>
      <c r="EQ34" s="26"/>
      <c r="ER34" s="26"/>
      <c r="ES34" s="26"/>
      <c r="ET34" s="26"/>
      <c r="EU34" s="26"/>
      <c r="EV34" s="26"/>
      <c r="EW34" s="26"/>
      <c r="EX34" s="26"/>
      <c r="EY34" s="26"/>
      <c r="EZ34" s="26"/>
      <c r="FA34" s="26"/>
      <c r="FB34" s="26"/>
      <c r="FC34" s="26"/>
      <c r="FD34" s="26"/>
      <c r="FE34" s="26"/>
      <c r="FF34" s="26"/>
      <c r="FG34" s="26"/>
      <c r="FH34" s="26"/>
      <c r="FI34" s="26"/>
      <c r="FJ34" s="26"/>
      <c r="FK34" s="26"/>
      <c r="FL34" s="26"/>
      <c r="FM34" s="26"/>
      <c r="FN34" s="26"/>
      <c r="FO34" s="26"/>
      <c r="FP34" s="26"/>
      <c r="FQ34" s="26"/>
      <c r="FR34" s="26"/>
      <c r="FS34" s="26"/>
      <c r="FT34" s="26"/>
      <c r="FU34" s="26"/>
      <c r="FV34" s="26"/>
      <c r="FW34" s="26"/>
      <c r="FX34" s="26"/>
      <c r="FY34" s="26"/>
      <c r="FZ34" s="26"/>
      <c r="GA34" s="26"/>
      <c r="GB34" s="26"/>
      <c r="GC34" s="26"/>
      <c r="GD34" s="26"/>
      <c r="GE34" s="26"/>
      <c r="GF34" s="26"/>
      <c r="GG34" s="26"/>
      <c r="GH34" s="26"/>
      <c r="GI34" s="26"/>
      <c r="GJ34" s="26"/>
      <c r="GK34" s="26"/>
      <c r="GL34" s="26"/>
      <c r="GM34" s="26"/>
      <c r="GN34" s="26"/>
      <c r="GO34" s="26"/>
      <c r="GP34" s="26"/>
      <c r="GQ34" s="26"/>
      <c r="GR34" s="26"/>
      <c r="GS34" s="26"/>
      <c r="GT34" s="26"/>
      <c r="GU34" s="26"/>
      <c r="GV34" s="26"/>
      <c r="GW34" s="26"/>
      <c r="GX34" s="26"/>
      <c r="GY34" s="26"/>
      <c r="GZ34" s="26"/>
      <c r="HA34" s="26"/>
      <c r="HB34" s="26"/>
      <c r="HC34" s="26"/>
      <c r="HD34" s="26"/>
      <c r="HE34" s="26"/>
      <c r="HF34" s="26"/>
      <c r="HG34" s="26"/>
      <c r="HH34" s="26"/>
      <c r="HI34" s="26"/>
      <c r="HJ34" s="26"/>
      <c r="HK34" s="26"/>
      <c r="HL34" s="26"/>
      <c r="HM34" s="26"/>
      <c r="HN34" s="26"/>
      <c r="HO34" s="26"/>
      <c r="HP34" s="26"/>
      <c r="HQ34" s="26"/>
      <c r="HR34" s="26"/>
      <c r="HS34" s="26"/>
      <c r="HT34" s="26"/>
      <c r="HU34" s="26"/>
      <c r="HV34" s="26"/>
      <c r="HW34" s="26"/>
      <c r="HX34" s="26"/>
      <c r="HY34" s="26"/>
      <c r="HZ34" s="26"/>
      <c r="IA34" s="26"/>
      <c r="IB34" s="26"/>
      <c r="IC34" s="26"/>
      <c r="ID34" s="26"/>
      <c r="IE34" s="26"/>
      <c r="IF34" s="26"/>
      <c r="IG34" s="26"/>
      <c r="IH34" s="26"/>
      <c r="II34" s="26"/>
      <c r="IJ34" s="26"/>
      <c r="IK34" s="26"/>
      <c r="IL34" s="26"/>
      <c r="IM34" s="26"/>
      <c r="IN34" s="26"/>
      <c r="IO34" s="26"/>
      <c r="IP34" s="26"/>
      <c r="IQ34" s="26"/>
      <c r="IR34" s="26"/>
      <c r="IS34" s="26"/>
      <c r="IT34" s="26"/>
      <c r="IU34" s="26"/>
      <c r="IV34" s="26"/>
    </row>
    <row r="35" spans="1:256" ht="16.5" customHeight="1">
      <c r="A35" s="76"/>
      <c r="B35" s="57"/>
      <c r="C35" s="64"/>
      <c r="D35" s="59"/>
      <c r="E35" s="65"/>
      <c r="F35" s="64"/>
      <c r="G35" s="59"/>
      <c r="H35" s="65"/>
      <c r="I35" s="58"/>
      <c r="J35" s="65"/>
      <c r="K35" s="59"/>
      <c r="L35" s="65"/>
      <c r="M35" s="22"/>
      <c r="N35" s="22"/>
      <c r="O35" s="22"/>
      <c r="P35" s="22"/>
      <c r="Q35" s="22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  <c r="HU35" s="26"/>
      <c r="HV35" s="26"/>
      <c r="HW35" s="26"/>
      <c r="HX35" s="26"/>
      <c r="HY35" s="26"/>
      <c r="HZ35" s="26"/>
      <c r="IA35" s="26"/>
      <c r="IB35" s="26"/>
      <c r="IC35" s="26"/>
      <c r="ID35" s="26"/>
      <c r="IE35" s="26"/>
      <c r="IF35" s="26"/>
      <c r="IG35" s="26"/>
      <c r="IH35" s="26"/>
      <c r="II35" s="26"/>
      <c r="IJ35" s="26"/>
      <c r="IK35" s="26"/>
      <c r="IL35" s="26"/>
      <c r="IM35" s="26"/>
      <c r="IN35" s="26"/>
      <c r="IO35" s="26"/>
      <c r="IP35" s="26"/>
      <c r="IQ35" s="26"/>
      <c r="IR35" s="26"/>
      <c r="IS35" s="26"/>
      <c r="IT35" s="26"/>
      <c r="IU35" s="26"/>
      <c r="IV35" s="26"/>
    </row>
    <row r="36" spans="1:17" s="78" customFormat="1" ht="13.5">
      <c r="A36" s="435" t="s">
        <v>153</v>
      </c>
      <c r="B36" s="435"/>
      <c r="C36" s="435"/>
      <c r="D36" s="435"/>
      <c r="E36" s="435"/>
      <c r="F36" s="435"/>
      <c r="G36" s="435"/>
      <c r="H36" s="435"/>
      <c r="I36" s="435"/>
      <c r="J36" s="435"/>
      <c r="K36" s="435"/>
      <c r="L36" s="435"/>
      <c r="M36" s="77"/>
      <c r="N36" s="77"/>
      <c r="O36" s="77"/>
      <c r="P36" s="77"/>
      <c r="Q36" s="77"/>
    </row>
    <row r="37" spans="4:17" s="78" customFormat="1" ht="3.75" customHeight="1">
      <c r="D37" s="79"/>
      <c r="F37" s="80"/>
      <c r="H37" s="81"/>
      <c r="I37" s="79"/>
      <c r="K37" s="79"/>
      <c r="M37" s="77"/>
      <c r="N37" s="77"/>
      <c r="O37" s="77"/>
      <c r="P37" s="77"/>
      <c r="Q37" s="77"/>
    </row>
    <row r="38" spans="1:17" s="92" customFormat="1" ht="12.75">
      <c r="A38" s="82" t="s">
        <v>154</v>
      </c>
      <c r="B38" s="40" t="s">
        <v>102</v>
      </c>
      <c r="C38" s="83">
        <v>0.302564348596648</v>
      </c>
      <c r="D38" s="84" t="s">
        <v>103</v>
      </c>
      <c r="E38" s="85">
        <v>1.9954539209095723</v>
      </c>
      <c r="F38" s="86">
        <v>0.0421788120628761</v>
      </c>
      <c r="G38" s="84" t="s">
        <v>103</v>
      </c>
      <c r="H38" s="85">
        <v>1.9372880373186931</v>
      </c>
      <c r="I38" s="87">
        <v>0.9708508009223453</v>
      </c>
      <c r="J38" s="88">
        <v>266.5389243590081</v>
      </c>
      <c r="K38" s="89" t="s">
        <v>103</v>
      </c>
      <c r="L38" s="90">
        <v>5.056434703107357</v>
      </c>
      <c r="M38" s="91"/>
      <c r="N38" s="91"/>
      <c r="O38" s="91"/>
      <c r="P38" s="91"/>
      <c r="Q38" s="91"/>
    </row>
    <row r="39" spans="1:17" s="92" customFormat="1" ht="12.75">
      <c r="A39" s="82" t="s">
        <v>155</v>
      </c>
      <c r="B39" s="40" t="s">
        <v>102</v>
      </c>
      <c r="C39" s="83">
        <v>0.30467724748652</v>
      </c>
      <c r="D39" s="84" t="s">
        <v>103</v>
      </c>
      <c r="E39" s="85">
        <v>2.13389608397894</v>
      </c>
      <c r="F39" s="86">
        <v>0.0421849451063356</v>
      </c>
      <c r="G39" s="84" t="s">
        <v>103</v>
      </c>
      <c r="H39" s="85">
        <v>2.0584765282064574</v>
      </c>
      <c r="I39" s="87">
        <v>0.9646564064957407</v>
      </c>
      <c r="J39" s="88">
        <v>266.576890882062</v>
      </c>
      <c r="K39" s="89" t="s">
        <v>103</v>
      </c>
      <c r="L39" s="90">
        <v>5.373361335528614</v>
      </c>
      <c r="M39" s="91"/>
      <c r="N39" s="91"/>
      <c r="O39" s="91"/>
      <c r="P39" s="91"/>
      <c r="Q39" s="91"/>
    </row>
    <row r="40" spans="1:17" s="92" customFormat="1" ht="12.75">
      <c r="A40" s="82" t="s">
        <v>156</v>
      </c>
      <c r="B40" s="40" t="s">
        <v>102</v>
      </c>
      <c r="C40" s="83">
        <v>0.300995950097817</v>
      </c>
      <c r="D40" s="84" t="s">
        <v>103</v>
      </c>
      <c r="E40" s="85">
        <v>2.0042675292454515</v>
      </c>
      <c r="F40" s="86">
        <v>0.0422658367216482</v>
      </c>
      <c r="G40" s="84" t="s">
        <v>103</v>
      </c>
      <c r="H40" s="85">
        <v>1.9649486431068464</v>
      </c>
      <c r="I40" s="87">
        <v>0.9803824162369146</v>
      </c>
      <c r="J40" s="88">
        <v>267.0776284326196</v>
      </c>
      <c r="K40" s="89" t="s">
        <v>103</v>
      </c>
      <c r="L40" s="90">
        <v>5.13875016054152</v>
      </c>
      <c r="M40" s="91"/>
      <c r="N40" s="91"/>
      <c r="O40" s="91"/>
      <c r="P40" s="91"/>
      <c r="Q40" s="91"/>
    </row>
    <row r="41" spans="1:17" s="92" customFormat="1" ht="12.75">
      <c r="A41" s="82" t="s">
        <v>157</v>
      </c>
      <c r="B41" s="40" t="s">
        <v>102</v>
      </c>
      <c r="C41" s="83">
        <v>0.301393639733598</v>
      </c>
      <c r="D41" s="84" t="s">
        <v>103</v>
      </c>
      <c r="E41" s="85">
        <v>1.968150048644713</v>
      </c>
      <c r="F41" s="86">
        <v>0.0423232290967582</v>
      </c>
      <c r="G41" s="84" t="s">
        <v>103</v>
      </c>
      <c r="H41" s="85">
        <v>1.9324845762312142</v>
      </c>
      <c r="I41" s="87">
        <v>0.981878682248816</v>
      </c>
      <c r="J41" s="88">
        <v>267.43287675850894</v>
      </c>
      <c r="K41" s="89" t="s">
        <v>103</v>
      </c>
      <c r="L41" s="90">
        <v>5.060464488779985</v>
      </c>
      <c r="M41" s="91"/>
      <c r="N41" s="91"/>
      <c r="O41" s="91"/>
      <c r="P41" s="91"/>
      <c r="Q41" s="91"/>
    </row>
    <row r="42" spans="1:17" s="92" customFormat="1" ht="12.75">
      <c r="A42" s="82" t="s">
        <v>158</v>
      </c>
      <c r="B42" s="40" t="s">
        <v>102</v>
      </c>
      <c r="C42" s="83">
        <v>0.303568408772882</v>
      </c>
      <c r="D42" s="84" t="s">
        <v>103</v>
      </c>
      <c r="E42" s="85">
        <v>2.0004227462709165</v>
      </c>
      <c r="F42" s="86">
        <v>0.0423963737098062</v>
      </c>
      <c r="G42" s="84" t="s">
        <v>103</v>
      </c>
      <c r="H42" s="85">
        <v>1.9593997615678094</v>
      </c>
      <c r="I42" s="87">
        <v>0.9794928423106665</v>
      </c>
      <c r="J42" s="88">
        <v>267.8856002124464</v>
      </c>
      <c r="K42" s="89" t="s">
        <v>103</v>
      </c>
      <c r="L42" s="90">
        <v>5.139420816984625</v>
      </c>
      <c r="M42" s="91"/>
      <c r="N42" s="91"/>
      <c r="O42" s="91"/>
      <c r="P42" s="91"/>
      <c r="Q42" s="91"/>
    </row>
    <row r="43" spans="1:17" s="92" customFormat="1" ht="12.75">
      <c r="A43" s="82" t="s">
        <v>159</v>
      </c>
      <c r="B43" s="40" t="s">
        <v>102</v>
      </c>
      <c r="C43" s="83">
        <v>0.301715265961536</v>
      </c>
      <c r="D43" s="84" t="s">
        <v>103</v>
      </c>
      <c r="E43" s="85">
        <v>2.00374383350658</v>
      </c>
      <c r="F43" s="86">
        <v>0.0424436304236201</v>
      </c>
      <c r="G43" s="84" t="s">
        <v>103</v>
      </c>
      <c r="H43" s="85">
        <v>1.9690727969385207</v>
      </c>
      <c r="I43" s="87">
        <v>0.9826968717316601</v>
      </c>
      <c r="J43" s="88">
        <v>268.17807543745505</v>
      </c>
      <c r="K43" s="89" t="s">
        <v>103</v>
      </c>
      <c r="L43" s="90">
        <v>5.170302886677007</v>
      </c>
      <c r="M43" s="91"/>
      <c r="N43" s="91"/>
      <c r="O43" s="91"/>
      <c r="P43" s="91"/>
      <c r="Q43" s="91"/>
    </row>
    <row r="44" spans="1:17" s="92" customFormat="1" ht="12.75">
      <c r="A44" s="82" t="s">
        <v>160</v>
      </c>
      <c r="B44" s="40" t="s">
        <v>102</v>
      </c>
      <c r="C44" s="83">
        <v>0.304114763845044</v>
      </c>
      <c r="D44" s="84" t="s">
        <v>103</v>
      </c>
      <c r="E44" s="85">
        <v>2.028156145071417</v>
      </c>
      <c r="F44" s="86">
        <v>0.0424872718697106</v>
      </c>
      <c r="G44" s="84" t="s">
        <v>103</v>
      </c>
      <c r="H44" s="85">
        <v>1.9844431008206809</v>
      </c>
      <c r="I44" s="87">
        <v>0.9784469039245514</v>
      </c>
      <c r="J44" s="88">
        <v>268.44816373289234</v>
      </c>
      <c r="K44" s="89" t="s">
        <v>103</v>
      </c>
      <c r="L44" s="90">
        <v>5.215782509778421</v>
      </c>
      <c r="M44" s="91"/>
      <c r="N44" s="91"/>
      <c r="O44" s="91"/>
      <c r="P44" s="91"/>
      <c r="Q44" s="91"/>
    </row>
    <row r="45" spans="1:17" s="92" customFormat="1" ht="12.75">
      <c r="A45" s="82" t="s">
        <v>161</v>
      </c>
      <c r="B45" s="40" t="s">
        <v>102</v>
      </c>
      <c r="C45" s="83">
        <v>0.307179540771593</v>
      </c>
      <c r="D45" s="84" t="s">
        <v>103</v>
      </c>
      <c r="E45" s="85">
        <v>2.007240709012147</v>
      </c>
      <c r="F45" s="86">
        <v>0.0426531868348768</v>
      </c>
      <c r="G45" s="84" t="s">
        <v>103</v>
      </c>
      <c r="H45" s="85">
        <v>1.9534614903846323</v>
      </c>
      <c r="I45" s="87">
        <v>0.9732073894346323</v>
      </c>
      <c r="J45" s="88">
        <v>269.4748755094496</v>
      </c>
      <c r="K45" s="89" t="s">
        <v>103</v>
      </c>
      <c r="L45" s="90">
        <v>5.153606975944399</v>
      </c>
      <c r="M45" s="91"/>
      <c r="N45" s="91"/>
      <c r="O45" s="91"/>
      <c r="P45" s="91"/>
      <c r="Q45" s="91"/>
    </row>
    <row r="46" spans="1:17" s="92" customFormat="1" ht="12.75">
      <c r="A46" s="82" t="s">
        <v>162</v>
      </c>
      <c r="B46" s="40" t="s">
        <v>102</v>
      </c>
      <c r="C46" s="83">
        <v>0.314079842511888</v>
      </c>
      <c r="D46" s="84" t="s">
        <v>103</v>
      </c>
      <c r="E46" s="85">
        <v>2.008327015923548</v>
      </c>
      <c r="F46" s="86">
        <v>0.042791018916834</v>
      </c>
      <c r="G46" s="84" t="s">
        <v>103</v>
      </c>
      <c r="H46" s="85">
        <v>1.9393492191108257</v>
      </c>
      <c r="I46" s="87">
        <v>0.9656541010175066</v>
      </c>
      <c r="J46" s="88">
        <v>270.3276811009653</v>
      </c>
      <c r="K46" s="89" t="s">
        <v>103</v>
      </c>
      <c r="L46" s="90">
        <v>5.132239509508565</v>
      </c>
      <c r="M46" s="91"/>
      <c r="N46" s="91"/>
      <c r="O46" s="91"/>
      <c r="P46" s="91"/>
      <c r="Q46" s="91"/>
    </row>
    <row r="47" spans="1:17" s="92" customFormat="1" ht="12.75">
      <c r="A47" s="82" t="s">
        <v>163</v>
      </c>
      <c r="B47" s="40" t="s">
        <v>102</v>
      </c>
      <c r="C47" s="83">
        <v>0.307968644840006</v>
      </c>
      <c r="D47" s="84" t="s">
        <v>103</v>
      </c>
      <c r="E47" s="85">
        <v>2.012631288766765</v>
      </c>
      <c r="F47" s="86">
        <v>0.0427989595941552</v>
      </c>
      <c r="G47" s="84" t="s">
        <v>103</v>
      </c>
      <c r="H47" s="85">
        <v>1.982655946722729</v>
      </c>
      <c r="I47" s="87">
        <v>0.9851063917115171</v>
      </c>
      <c r="J47" s="88">
        <v>270.3768088555026</v>
      </c>
      <c r="K47" s="89" t="s">
        <v>103</v>
      </c>
      <c r="L47" s="90">
        <v>5.247731934266653</v>
      </c>
      <c r="M47" s="91"/>
      <c r="N47" s="91"/>
      <c r="O47" s="91"/>
      <c r="P47" s="91"/>
      <c r="Q47" s="91"/>
    </row>
    <row r="48" spans="1:17" s="92" customFormat="1" ht="12.75">
      <c r="A48" s="82" t="s">
        <v>164</v>
      </c>
      <c r="B48" s="40" t="s">
        <v>102</v>
      </c>
      <c r="C48" s="83">
        <v>0.311635134602378</v>
      </c>
      <c r="D48" s="84" t="s">
        <v>103</v>
      </c>
      <c r="E48" s="85">
        <v>2.0175367900729864</v>
      </c>
      <c r="F48" s="86">
        <v>0.0428405997313273</v>
      </c>
      <c r="G48" s="84" t="s">
        <v>103</v>
      </c>
      <c r="H48" s="85">
        <v>1.952642269430409</v>
      </c>
      <c r="I48" s="87">
        <v>0.967834777059887</v>
      </c>
      <c r="J48" s="88">
        <v>270.6344238830909</v>
      </c>
      <c r="K48" s="89" t="s">
        <v>103</v>
      </c>
      <c r="L48" s="90">
        <v>5.173142849950409</v>
      </c>
      <c r="M48" s="91"/>
      <c r="N48" s="91"/>
      <c r="O48" s="91"/>
      <c r="P48" s="91"/>
      <c r="Q48" s="91"/>
    </row>
    <row r="49" spans="1:17" s="92" customFormat="1" ht="12.75">
      <c r="A49" s="82" t="s">
        <v>165</v>
      </c>
      <c r="B49" s="40" t="s">
        <v>102</v>
      </c>
      <c r="C49" s="83">
        <v>0.307409121015679</v>
      </c>
      <c r="D49" s="84" t="s">
        <v>103</v>
      </c>
      <c r="E49" s="85">
        <v>1.9798748431534534</v>
      </c>
      <c r="F49" s="86">
        <v>0.0428460226329125</v>
      </c>
      <c r="G49" s="84" t="s">
        <v>103</v>
      </c>
      <c r="H49" s="85">
        <v>1.9480206542734229</v>
      </c>
      <c r="I49" s="87">
        <v>0.98391100882453</v>
      </c>
      <c r="J49" s="88">
        <v>270.66797299009903</v>
      </c>
      <c r="K49" s="89" t="s">
        <v>103</v>
      </c>
      <c r="L49" s="90">
        <v>5.1615298754206265</v>
      </c>
      <c r="M49" s="91"/>
      <c r="N49" s="91"/>
      <c r="O49" s="91"/>
      <c r="P49" s="91"/>
      <c r="Q49" s="91"/>
    </row>
    <row r="50" spans="1:17" s="92" customFormat="1" ht="12.75">
      <c r="A50" s="82" t="s">
        <v>166</v>
      </c>
      <c r="B50" s="40" t="s">
        <v>102</v>
      </c>
      <c r="C50" s="83">
        <v>0.30903360876522</v>
      </c>
      <c r="D50" s="84" t="s">
        <v>103</v>
      </c>
      <c r="E50" s="85">
        <v>1.9836612842146015</v>
      </c>
      <c r="F50" s="86">
        <v>0.0430874063118061</v>
      </c>
      <c r="G50" s="84" t="s">
        <v>103</v>
      </c>
      <c r="H50" s="85">
        <v>1.9425859761813336</v>
      </c>
      <c r="I50" s="87">
        <v>0.9792931845975251</v>
      </c>
      <c r="J50" s="88">
        <v>272.16113096218055</v>
      </c>
      <c r="K50" s="89" t="s">
        <v>103</v>
      </c>
      <c r="L50" s="90">
        <v>5.174924437816173</v>
      </c>
      <c r="M50" s="91"/>
      <c r="N50" s="91"/>
      <c r="O50" s="91"/>
      <c r="P50" s="91"/>
      <c r="Q50" s="91"/>
    </row>
    <row r="51" spans="1:17" s="92" customFormat="1" ht="12.75">
      <c r="A51" s="82" t="s">
        <v>167</v>
      </c>
      <c r="B51" s="40" t="s">
        <v>102</v>
      </c>
      <c r="C51" s="83">
        <v>0.322061404855944</v>
      </c>
      <c r="D51" s="84" t="s">
        <v>103</v>
      </c>
      <c r="E51" s="85">
        <v>2.1116036148828163</v>
      </c>
      <c r="F51" s="86">
        <v>0.0438504214765144</v>
      </c>
      <c r="G51" s="84" t="s">
        <v>103</v>
      </c>
      <c r="H51" s="85">
        <v>2.0759933994107977</v>
      </c>
      <c r="I51" s="87">
        <v>0.9831359374358739</v>
      </c>
      <c r="J51" s="88">
        <v>276.8787403090295</v>
      </c>
      <c r="K51" s="89" t="s">
        <v>103</v>
      </c>
      <c r="L51" s="90">
        <v>5.623937272467515</v>
      </c>
      <c r="M51" s="91"/>
      <c r="N51" s="91"/>
      <c r="O51" s="91"/>
      <c r="P51" s="91"/>
      <c r="Q51" s="91"/>
    </row>
    <row r="52" spans="1:17" s="92" customFormat="1" ht="12.75">
      <c r="A52" s="82" t="s">
        <v>168</v>
      </c>
      <c r="B52" s="40" t="s">
        <v>102</v>
      </c>
      <c r="C52" s="83">
        <v>0.314038228589174</v>
      </c>
      <c r="D52" s="84" t="s">
        <v>103</v>
      </c>
      <c r="E52" s="85">
        <v>1.9668565652636552</v>
      </c>
      <c r="F52" s="86">
        <v>0.0438683686984273</v>
      </c>
      <c r="G52" s="84" t="s">
        <v>103</v>
      </c>
      <c r="H52" s="85">
        <v>1.9273743323450905</v>
      </c>
      <c r="I52" s="87">
        <v>0.9799262266421179</v>
      </c>
      <c r="J52" s="88">
        <v>276.9896638002767</v>
      </c>
      <c r="K52" s="89" t="s">
        <v>103</v>
      </c>
      <c r="L52" s="90">
        <v>5.2235324302152435</v>
      </c>
      <c r="M52" s="91"/>
      <c r="N52" s="91"/>
      <c r="O52" s="91"/>
      <c r="P52" s="91"/>
      <c r="Q52" s="91"/>
    </row>
    <row r="53" spans="1:17" s="92" customFormat="1" ht="12.75">
      <c r="A53" s="82" t="s">
        <v>169</v>
      </c>
      <c r="B53" s="40" t="s">
        <v>102</v>
      </c>
      <c r="C53" s="83">
        <v>0.314989719486702</v>
      </c>
      <c r="D53" s="84" t="s">
        <v>103</v>
      </c>
      <c r="E53" s="85">
        <v>2.0945497334256373</v>
      </c>
      <c r="F53" s="86">
        <v>0.0438745017418867</v>
      </c>
      <c r="G53" s="84" t="s">
        <v>103</v>
      </c>
      <c r="H53" s="85">
        <v>2.0564318330211098</v>
      </c>
      <c r="I53" s="87">
        <v>0.9818013868106228</v>
      </c>
      <c r="J53" s="88">
        <v>277.0275688726671</v>
      </c>
      <c r="K53" s="89" t="s">
        <v>103</v>
      </c>
      <c r="L53" s="90">
        <v>5.57389661561831</v>
      </c>
      <c r="M53" s="91"/>
      <c r="N53" s="91"/>
      <c r="O53" s="91"/>
      <c r="P53" s="91"/>
      <c r="Q53" s="91"/>
    </row>
    <row r="54" spans="1:17" s="92" customFormat="1" ht="12.75">
      <c r="A54" s="82" t="s">
        <v>170</v>
      </c>
      <c r="B54" s="40" t="s">
        <v>102</v>
      </c>
      <c r="C54" s="83">
        <v>0.337573807547359</v>
      </c>
      <c r="D54" s="84" t="s">
        <v>103</v>
      </c>
      <c r="E54" s="85">
        <v>2.1501420026090607</v>
      </c>
      <c r="F54" s="86">
        <v>0.0453757416640566</v>
      </c>
      <c r="G54" s="84" t="s">
        <v>103</v>
      </c>
      <c r="H54" s="85">
        <v>2.10744832747458</v>
      </c>
      <c r="I54" s="87">
        <v>0.9801437881392602</v>
      </c>
      <c r="J54" s="88">
        <v>286.29923994242506</v>
      </c>
      <c r="K54" s="89" t="s">
        <v>103</v>
      </c>
      <c r="L54" s="90">
        <v>5.898994524622367</v>
      </c>
      <c r="M54" s="91"/>
      <c r="N54" s="91"/>
      <c r="O54" s="91"/>
      <c r="P54" s="91"/>
      <c r="Q54" s="91"/>
    </row>
    <row r="55" spans="1:17" s="92" customFormat="1" ht="12.75">
      <c r="A55" s="82" t="s">
        <v>171</v>
      </c>
      <c r="B55" s="40" t="s">
        <v>108</v>
      </c>
      <c r="C55" s="83">
        <v>0.415731216271734</v>
      </c>
      <c r="D55" s="84" t="s">
        <v>103</v>
      </c>
      <c r="E55" s="85">
        <v>5.443016149930853</v>
      </c>
      <c r="F55" s="86">
        <v>0.0502002518826716</v>
      </c>
      <c r="G55" s="84" t="s">
        <v>103</v>
      </c>
      <c r="H55" s="85">
        <v>4.281824062046207</v>
      </c>
      <c r="I55" s="87">
        <v>0.7866638540289108</v>
      </c>
      <c r="J55" s="93">
        <v>316.00556170430644</v>
      </c>
      <c r="K55" s="94" t="s">
        <v>103</v>
      </c>
      <c r="L55" s="95">
        <v>13.191276786948379</v>
      </c>
      <c r="M55" s="91"/>
      <c r="N55" s="91"/>
      <c r="O55" s="91"/>
      <c r="P55" s="91"/>
      <c r="Q55" s="91"/>
    </row>
    <row r="56" spans="1:17" s="92" customFormat="1" ht="12.75">
      <c r="A56" s="82" t="s">
        <v>172</v>
      </c>
      <c r="B56" s="40" t="s">
        <v>108</v>
      </c>
      <c r="C56" s="83">
        <v>0.853056823677807</v>
      </c>
      <c r="D56" s="84" t="s">
        <v>103</v>
      </c>
      <c r="E56" s="85">
        <v>4.171126725463343</v>
      </c>
      <c r="F56" s="86">
        <v>0.0822544421276251</v>
      </c>
      <c r="G56" s="84" t="s">
        <v>103</v>
      </c>
      <c r="H56" s="85">
        <v>3.9211453332157995</v>
      </c>
      <c r="I56" s="87">
        <v>0.9400686172583805</v>
      </c>
      <c r="J56" s="93">
        <v>509.9762055584488</v>
      </c>
      <c r="K56" s="94" t="s">
        <v>103</v>
      </c>
      <c r="L56" s="95">
        <v>19.198393497744178</v>
      </c>
      <c r="M56" s="91"/>
      <c r="N56" s="91"/>
      <c r="O56" s="91"/>
      <c r="P56" s="91"/>
      <c r="Q56" s="91"/>
    </row>
    <row r="57" spans="1:17" s="92" customFormat="1" ht="12.75">
      <c r="A57" s="82" t="s">
        <v>173</v>
      </c>
      <c r="B57" s="40" t="s">
        <v>104</v>
      </c>
      <c r="C57" s="83">
        <v>1.01086205031056</v>
      </c>
      <c r="D57" s="84" t="s">
        <v>103</v>
      </c>
      <c r="E57" s="85">
        <v>2.304221280390458</v>
      </c>
      <c r="F57" s="86">
        <v>0.0933203892790455</v>
      </c>
      <c r="G57" s="84" t="s">
        <v>103</v>
      </c>
      <c r="H57" s="85">
        <v>2.2753316688218654</v>
      </c>
      <c r="I57" s="87">
        <v>0.9874623102327665</v>
      </c>
      <c r="J57" s="93">
        <v>575.608352153655</v>
      </c>
      <c r="K57" s="94" t="s">
        <v>103</v>
      </c>
      <c r="L57" s="95">
        <v>12.517590064275282</v>
      </c>
      <c r="M57" s="91"/>
      <c r="N57" s="91"/>
      <c r="O57" s="91"/>
      <c r="P57" s="91"/>
      <c r="Q57" s="91"/>
    </row>
    <row r="58" spans="1:17" s="92" customFormat="1" ht="3.75" customHeight="1">
      <c r="A58" s="82"/>
      <c r="B58" s="82"/>
      <c r="C58" s="83"/>
      <c r="D58" s="84"/>
      <c r="E58" s="85"/>
      <c r="F58" s="86"/>
      <c r="G58" s="84"/>
      <c r="H58" s="85"/>
      <c r="I58" s="87"/>
      <c r="J58" s="83"/>
      <c r="K58" s="96"/>
      <c r="L58" s="97"/>
      <c r="M58" s="91"/>
      <c r="N58" s="91"/>
      <c r="O58" s="91"/>
      <c r="P58" s="91"/>
      <c r="Q58" s="91"/>
    </row>
    <row r="59" spans="1:17" s="92" customFormat="1" ht="18" customHeight="1">
      <c r="A59" s="98"/>
      <c r="B59" s="98"/>
      <c r="C59" s="99"/>
      <c r="D59" s="100"/>
      <c r="E59" s="428" t="s">
        <v>152</v>
      </c>
      <c r="F59" s="428"/>
      <c r="G59" s="428"/>
      <c r="H59" s="428"/>
      <c r="I59" s="428"/>
      <c r="J59" s="101">
        <v>271</v>
      </c>
      <c r="K59" s="102" t="s">
        <v>103</v>
      </c>
      <c r="L59" s="103">
        <v>2.5</v>
      </c>
      <c r="M59" s="91"/>
      <c r="N59" s="91"/>
      <c r="O59" s="91"/>
      <c r="P59" s="91"/>
      <c r="Q59" s="91"/>
    </row>
    <row r="60" spans="1:17" s="92" customFormat="1" ht="12.75">
      <c r="A60" s="91"/>
      <c r="B60" s="98"/>
      <c r="C60" s="99"/>
      <c r="D60" s="100"/>
      <c r="E60" s="104"/>
      <c r="F60" s="105"/>
      <c r="G60" s="105"/>
      <c r="H60" s="105"/>
      <c r="I60" s="105"/>
      <c r="J60" s="430" t="s">
        <v>109</v>
      </c>
      <c r="K60" s="430"/>
      <c r="L60" s="430"/>
      <c r="M60" s="91"/>
      <c r="N60" s="91"/>
      <c r="O60" s="91"/>
      <c r="P60" s="91"/>
      <c r="Q60" s="91"/>
    </row>
    <row r="61" spans="1:17" s="92" customFormat="1" ht="13.5" thickBot="1">
      <c r="A61" s="67" t="s">
        <v>110</v>
      </c>
      <c r="B61" s="106"/>
      <c r="C61" s="107"/>
      <c r="D61" s="108"/>
      <c r="E61" s="109"/>
      <c r="F61" s="110"/>
      <c r="G61" s="110"/>
      <c r="H61" s="110"/>
      <c r="I61" s="110"/>
      <c r="J61" s="111"/>
      <c r="K61" s="111"/>
      <c r="L61" s="111"/>
      <c r="M61" s="91"/>
      <c r="N61" s="91"/>
      <c r="O61" s="91"/>
      <c r="P61" s="91"/>
      <c r="Q61" s="91"/>
    </row>
    <row r="62" spans="1:17" s="78" customFormat="1" ht="16.5" customHeight="1">
      <c r="A62" s="77"/>
      <c r="B62" s="98"/>
      <c r="C62" s="112"/>
      <c r="D62" s="100"/>
      <c r="E62" s="113"/>
      <c r="F62" s="112"/>
      <c r="G62" s="100"/>
      <c r="H62" s="113"/>
      <c r="I62" s="99"/>
      <c r="J62" s="113"/>
      <c r="K62" s="100"/>
      <c r="L62" s="113"/>
      <c r="M62" s="77"/>
      <c r="N62" s="77"/>
      <c r="O62" s="77"/>
      <c r="P62" s="77"/>
      <c r="Q62" s="77"/>
    </row>
    <row r="63" spans="1:256" ht="13.5">
      <c r="A63" s="431" t="s">
        <v>174</v>
      </c>
      <c r="B63" s="431"/>
      <c r="C63" s="431"/>
      <c r="D63" s="431"/>
      <c r="E63" s="431"/>
      <c r="F63" s="431"/>
      <c r="G63" s="431"/>
      <c r="H63" s="431"/>
      <c r="I63" s="431"/>
      <c r="J63" s="431"/>
      <c r="K63" s="431"/>
      <c r="L63" s="431"/>
      <c r="M63" s="22"/>
      <c r="N63" s="22"/>
      <c r="O63" s="22"/>
      <c r="P63" s="22"/>
      <c r="Q63" s="22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26"/>
      <c r="AP63" s="26"/>
      <c r="AQ63" s="26"/>
      <c r="AR63" s="26"/>
      <c r="AS63" s="26"/>
      <c r="AT63" s="26"/>
      <c r="AU63" s="26"/>
      <c r="AV63" s="26"/>
      <c r="AW63" s="26"/>
      <c r="AX63" s="26"/>
      <c r="AY63" s="26"/>
      <c r="AZ63" s="26"/>
      <c r="BA63" s="26"/>
      <c r="BB63" s="26"/>
      <c r="BC63" s="26"/>
      <c r="BD63" s="26"/>
      <c r="BE63" s="26"/>
      <c r="BF63" s="26"/>
      <c r="BG63" s="26"/>
      <c r="BH63" s="26"/>
      <c r="BI63" s="26"/>
      <c r="BJ63" s="26"/>
      <c r="BK63" s="26"/>
      <c r="BL63" s="26"/>
      <c r="BM63" s="26"/>
      <c r="BN63" s="26"/>
      <c r="BO63" s="26"/>
      <c r="BP63" s="26"/>
      <c r="BQ63" s="26"/>
      <c r="BR63" s="26"/>
      <c r="BS63" s="26"/>
      <c r="BT63" s="26"/>
      <c r="BU63" s="26"/>
      <c r="BV63" s="26"/>
      <c r="BW63" s="26"/>
      <c r="BX63" s="26"/>
      <c r="BY63" s="26"/>
      <c r="BZ63" s="26"/>
      <c r="CA63" s="26"/>
      <c r="CB63" s="26"/>
      <c r="CC63" s="26"/>
      <c r="CD63" s="26"/>
      <c r="CE63" s="26"/>
      <c r="CF63" s="26"/>
      <c r="CG63" s="26"/>
      <c r="CH63" s="26"/>
      <c r="CI63" s="26"/>
      <c r="CJ63" s="26"/>
      <c r="CK63" s="26"/>
      <c r="CL63" s="26"/>
      <c r="CM63" s="26"/>
      <c r="CN63" s="26"/>
      <c r="CO63" s="26"/>
      <c r="CP63" s="26"/>
      <c r="CQ63" s="26"/>
      <c r="CR63" s="26"/>
      <c r="CS63" s="26"/>
      <c r="CT63" s="26"/>
      <c r="CU63" s="26"/>
      <c r="CV63" s="26"/>
      <c r="CW63" s="26"/>
      <c r="CX63" s="26"/>
      <c r="CY63" s="26"/>
      <c r="CZ63" s="26"/>
      <c r="DA63" s="26"/>
      <c r="DB63" s="26"/>
      <c r="DC63" s="26"/>
      <c r="DD63" s="26"/>
      <c r="DE63" s="26"/>
      <c r="DF63" s="26"/>
      <c r="DG63" s="26"/>
      <c r="DH63" s="26"/>
      <c r="DI63" s="26"/>
      <c r="DJ63" s="26"/>
      <c r="DK63" s="26"/>
      <c r="DL63" s="26"/>
      <c r="DM63" s="26"/>
      <c r="DN63" s="26"/>
      <c r="DO63" s="26"/>
      <c r="DP63" s="26"/>
      <c r="DQ63" s="26"/>
      <c r="DR63" s="26"/>
      <c r="DS63" s="26"/>
      <c r="DT63" s="26"/>
      <c r="DU63" s="26"/>
      <c r="DV63" s="26"/>
      <c r="DW63" s="26"/>
      <c r="DX63" s="26"/>
      <c r="DY63" s="26"/>
      <c r="DZ63" s="26"/>
      <c r="EA63" s="26"/>
      <c r="EB63" s="26"/>
      <c r="EC63" s="26"/>
      <c r="ED63" s="26"/>
      <c r="EE63" s="26"/>
      <c r="EF63" s="26"/>
      <c r="EG63" s="26"/>
      <c r="EH63" s="26"/>
      <c r="EI63" s="26"/>
      <c r="EJ63" s="26"/>
      <c r="EK63" s="26"/>
      <c r="EL63" s="26"/>
      <c r="EM63" s="26"/>
      <c r="EN63" s="26"/>
      <c r="EO63" s="26"/>
      <c r="EP63" s="26"/>
      <c r="EQ63" s="26"/>
      <c r="ER63" s="26"/>
      <c r="ES63" s="26"/>
      <c r="ET63" s="26"/>
      <c r="EU63" s="26"/>
      <c r="EV63" s="26"/>
      <c r="EW63" s="26"/>
      <c r="EX63" s="26"/>
      <c r="EY63" s="26"/>
      <c r="EZ63" s="26"/>
      <c r="FA63" s="26"/>
      <c r="FB63" s="26"/>
      <c r="FC63" s="26"/>
      <c r="FD63" s="26"/>
      <c r="FE63" s="26"/>
      <c r="FF63" s="26"/>
      <c r="FG63" s="26"/>
      <c r="FH63" s="26"/>
      <c r="FI63" s="26"/>
      <c r="FJ63" s="26"/>
      <c r="FK63" s="26"/>
      <c r="FL63" s="26"/>
      <c r="FM63" s="26"/>
      <c r="FN63" s="26"/>
      <c r="FO63" s="26"/>
      <c r="FP63" s="26"/>
      <c r="FQ63" s="26"/>
      <c r="FR63" s="26"/>
      <c r="FS63" s="26"/>
      <c r="FT63" s="26"/>
      <c r="FU63" s="26"/>
      <c r="FV63" s="26"/>
      <c r="FW63" s="26"/>
      <c r="FX63" s="26"/>
      <c r="FY63" s="26"/>
      <c r="FZ63" s="26"/>
      <c r="GA63" s="26"/>
      <c r="GB63" s="26"/>
      <c r="GC63" s="26"/>
      <c r="GD63" s="26"/>
      <c r="GE63" s="26"/>
      <c r="GF63" s="26"/>
      <c r="GG63" s="26"/>
      <c r="GH63" s="26"/>
      <c r="GI63" s="26"/>
      <c r="GJ63" s="26"/>
      <c r="GK63" s="26"/>
      <c r="GL63" s="26"/>
      <c r="GM63" s="26"/>
      <c r="GN63" s="26"/>
      <c r="GO63" s="26"/>
      <c r="GP63" s="26"/>
      <c r="GQ63" s="26"/>
      <c r="GR63" s="26"/>
      <c r="GS63" s="26"/>
      <c r="GT63" s="26"/>
      <c r="GU63" s="26"/>
      <c r="GV63" s="26"/>
      <c r="GW63" s="26"/>
      <c r="GX63" s="26"/>
      <c r="GY63" s="26"/>
      <c r="GZ63" s="26"/>
      <c r="HA63" s="26"/>
      <c r="HB63" s="26"/>
      <c r="HC63" s="26"/>
      <c r="HD63" s="26"/>
      <c r="HE63" s="26"/>
      <c r="HF63" s="26"/>
      <c r="HG63" s="26"/>
      <c r="HH63" s="26"/>
      <c r="HI63" s="26"/>
      <c r="HJ63" s="26"/>
      <c r="HK63" s="26"/>
      <c r="HL63" s="26"/>
      <c r="HM63" s="26"/>
      <c r="HN63" s="26"/>
      <c r="HO63" s="26"/>
      <c r="HP63" s="26"/>
      <c r="HQ63" s="26"/>
      <c r="HR63" s="26"/>
      <c r="HS63" s="26"/>
      <c r="HT63" s="26"/>
      <c r="HU63" s="26"/>
      <c r="HV63" s="26"/>
      <c r="HW63" s="26"/>
      <c r="HX63" s="26"/>
      <c r="HY63" s="26"/>
      <c r="HZ63" s="26"/>
      <c r="IA63" s="26"/>
      <c r="IB63" s="26"/>
      <c r="IC63" s="26"/>
      <c r="ID63" s="26"/>
      <c r="IE63" s="26"/>
      <c r="IF63" s="26"/>
      <c r="IG63" s="26"/>
      <c r="IH63" s="26"/>
      <c r="II63" s="26"/>
      <c r="IJ63" s="26"/>
      <c r="IK63" s="26"/>
      <c r="IL63" s="26"/>
      <c r="IM63" s="26"/>
      <c r="IN63" s="26"/>
      <c r="IO63" s="26"/>
      <c r="IP63" s="26"/>
      <c r="IQ63" s="26"/>
      <c r="IR63" s="26"/>
      <c r="IS63" s="26"/>
      <c r="IT63" s="26"/>
      <c r="IU63" s="26"/>
      <c r="IV63" s="26"/>
    </row>
    <row r="64" spans="1:256" ht="3.75" customHeight="1">
      <c r="A64" s="26"/>
      <c r="B64" s="26"/>
      <c r="C64" s="26"/>
      <c r="D64" s="36"/>
      <c r="E64" s="26"/>
      <c r="F64" s="37"/>
      <c r="G64" s="26"/>
      <c r="H64" s="38"/>
      <c r="I64" s="36"/>
      <c r="J64" s="26"/>
      <c r="K64" s="36"/>
      <c r="L64" s="26"/>
      <c r="M64" s="22"/>
      <c r="N64" s="22"/>
      <c r="O64" s="22"/>
      <c r="P64" s="22"/>
      <c r="Q64" s="22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26"/>
      <c r="AR64" s="26"/>
      <c r="AS64" s="26"/>
      <c r="AT64" s="26"/>
      <c r="AU64" s="26"/>
      <c r="AV64" s="26"/>
      <c r="AW64" s="26"/>
      <c r="AX64" s="26"/>
      <c r="AY64" s="26"/>
      <c r="AZ64" s="26"/>
      <c r="BA64" s="26"/>
      <c r="BB64" s="26"/>
      <c r="BC64" s="26"/>
      <c r="BD64" s="26"/>
      <c r="BE64" s="26"/>
      <c r="BF64" s="26"/>
      <c r="BG64" s="26"/>
      <c r="BH64" s="26"/>
      <c r="BI64" s="26"/>
      <c r="BJ64" s="26"/>
      <c r="BK64" s="26"/>
      <c r="BL64" s="26"/>
      <c r="BM64" s="26"/>
      <c r="BN64" s="26"/>
      <c r="BO64" s="26"/>
      <c r="BP64" s="26"/>
      <c r="BQ64" s="26"/>
      <c r="BR64" s="26"/>
      <c r="BS64" s="26"/>
      <c r="BT64" s="26"/>
      <c r="BU64" s="26"/>
      <c r="BV64" s="26"/>
      <c r="BW64" s="26"/>
      <c r="BX64" s="26"/>
      <c r="BY64" s="26"/>
      <c r="BZ64" s="26"/>
      <c r="CA64" s="26"/>
      <c r="CB64" s="26"/>
      <c r="CC64" s="26"/>
      <c r="CD64" s="26"/>
      <c r="CE64" s="26"/>
      <c r="CF64" s="26"/>
      <c r="CG64" s="26"/>
      <c r="CH64" s="26"/>
      <c r="CI64" s="26"/>
      <c r="CJ64" s="26"/>
      <c r="CK64" s="26"/>
      <c r="CL64" s="26"/>
      <c r="CM64" s="26"/>
      <c r="CN64" s="26"/>
      <c r="CO64" s="26"/>
      <c r="CP64" s="26"/>
      <c r="CQ64" s="26"/>
      <c r="CR64" s="26"/>
      <c r="CS64" s="26"/>
      <c r="CT64" s="26"/>
      <c r="CU64" s="26"/>
      <c r="CV64" s="26"/>
      <c r="CW64" s="26"/>
      <c r="CX64" s="26"/>
      <c r="CY64" s="26"/>
      <c r="CZ64" s="26"/>
      <c r="DA64" s="26"/>
      <c r="DB64" s="26"/>
      <c r="DC64" s="26"/>
      <c r="DD64" s="26"/>
      <c r="DE64" s="26"/>
      <c r="DF64" s="26"/>
      <c r="DG64" s="26"/>
      <c r="DH64" s="26"/>
      <c r="DI64" s="26"/>
      <c r="DJ64" s="26"/>
      <c r="DK64" s="26"/>
      <c r="DL64" s="26"/>
      <c r="DM64" s="26"/>
      <c r="DN64" s="26"/>
      <c r="DO64" s="26"/>
      <c r="DP64" s="26"/>
      <c r="DQ64" s="26"/>
      <c r="DR64" s="26"/>
      <c r="DS64" s="26"/>
      <c r="DT64" s="26"/>
      <c r="DU64" s="26"/>
      <c r="DV64" s="26"/>
      <c r="DW64" s="26"/>
      <c r="DX64" s="26"/>
      <c r="DY64" s="26"/>
      <c r="DZ64" s="26"/>
      <c r="EA64" s="26"/>
      <c r="EB64" s="26"/>
      <c r="EC64" s="26"/>
      <c r="ED64" s="26"/>
      <c r="EE64" s="26"/>
      <c r="EF64" s="26"/>
      <c r="EG64" s="26"/>
      <c r="EH64" s="26"/>
      <c r="EI64" s="26"/>
      <c r="EJ64" s="26"/>
      <c r="EK64" s="26"/>
      <c r="EL64" s="26"/>
      <c r="EM64" s="26"/>
      <c r="EN64" s="26"/>
      <c r="EO64" s="26"/>
      <c r="EP64" s="26"/>
      <c r="EQ64" s="26"/>
      <c r="ER64" s="26"/>
      <c r="ES64" s="26"/>
      <c r="ET64" s="26"/>
      <c r="EU64" s="26"/>
      <c r="EV64" s="26"/>
      <c r="EW64" s="26"/>
      <c r="EX64" s="26"/>
      <c r="EY64" s="26"/>
      <c r="EZ64" s="26"/>
      <c r="FA64" s="26"/>
      <c r="FB64" s="26"/>
      <c r="FC64" s="26"/>
      <c r="FD64" s="26"/>
      <c r="FE64" s="26"/>
      <c r="FF64" s="26"/>
      <c r="FG64" s="26"/>
      <c r="FH64" s="26"/>
      <c r="FI64" s="26"/>
      <c r="FJ64" s="26"/>
      <c r="FK64" s="26"/>
      <c r="FL64" s="26"/>
      <c r="FM64" s="26"/>
      <c r="FN64" s="26"/>
      <c r="FO64" s="26"/>
      <c r="FP64" s="26"/>
      <c r="FQ64" s="26"/>
      <c r="FR64" s="26"/>
      <c r="FS64" s="26"/>
      <c r="FT64" s="26"/>
      <c r="FU64" s="26"/>
      <c r="FV64" s="26"/>
      <c r="FW64" s="26"/>
      <c r="FX64" s="26"/>
      <c r="FY64" s="26"/>
      <c r="FZ64" s="26"/>
      <c r="GA64" s="26"/>
      <c r="GB64" s="26"/>
      <c r="GC64" s="26"/>
      <c r="GD64" s="26"/>
      <c r="GE64" s="26"/>
      <c r="GF64" s="26"/>
      <c r="GG64" s="26"/>
      <c r="GH64" s="26"/>
      <c r="GI64" s="26"/>
      <c r="GJ64" s="26"/>
      <c r="GK64" s="26"/>
      <c r="GL64" s="26"/>
      <c r="GM64" s="26"/>
      <c r="GN64" s="26"/>
      <c r="GO64" s="26"/>
      <c r="GP64" s="26"/>
      <c r="GQ64" s="26"/>
      <c r="GR64" s="26"/>
      <c r="GS64" s="26"/>
      <c r="GT64" s="26"/>
      <c r="GU64" s="26"/>
      <c r="GV64" s="26"/>
      <c r="GW64" s="26"/>
      <c r="GX64" s="26"/>
      <c r="GY64" s="26"/>
      <c r="GZ64" s="26"/>
      <c r="HA64" s="26"/>
      <c r="HB64" s="26"/>
      <c r="HC64" s="26"/>
      <c r="HD64" s="26"/>
      <c r="HE64" s="26"/>
      <c r="HF64" s="26"/>
      <c r="HG64" s="26"/>
      <c r="HH64" s="26"/>
      <c r="HI64" s="26"/>
      <c r="HJ64" s="26"/>
      <c r="HK64" s="26"/>
      <c r="HL64" s="26"/>
      <c r="HM64" s="26"/>
      <c r="HN64" s="26"/>
      <c r="HO64" s="26"/>
      <c r="HP64" s="26"/>
      <c r="HQ64" s="26"/>
      <c r="HR64" s="26"/>
      <c r="HS64" s="26"/>
      <c r="HT64" s="26"/>
      <c r="HU64" s="26"/>
      <c r="HV64" s="26"/>
      <c r="HW64" s="26"/>
      <c r="HX64" s="26"/>
      <c r="HY64" s="26"/>
      <c r="HZ64" s="26"/>
      <c r="IA64" s="26"/>
      <c r="IB64" s="26"/>
      <c r="IC64" s="26"/>
      <c r="ID64" s="26"/>
      <c r="IE64" s="26"/>
      <c r="IF64" s="26"/>
      <c r="IG64" s="26"/>
      <c r="IH64" s="26"/>
      <c r="II64" s="26"/>
      <c r="IJ64" s="26"/>
      <c r="IK64" s="26"/>
      <c r="IL64" s="26"/>
      <c r="IM64" s="26"/>
      <c r="IN64" s="26"/>
      <c r="IO64" s="26"/>
      <c r="IP64" s="26"/>
      <c r="IQ64" s="26"/>
      <c r="IR64" s="26"/>
      <c r="IS64" s="26"/>
      <c r="IT64" s="26"/>
      <c r="IU64" s="26"/>
      <c r="IV64" s="26"/>
    </row>
    <row r="65" spans="1:17" ht="12.75">
      <c r="A65" s="39" t="s">
        <v>175</v>
      </c>
      <c r="B65" s="40" t="s">
        <v>111</v>
      </c>
      <c r="C65" s="41">
        <v>0.26577439380241186</v>
      </c>
      <c r="D65" s="42" t="s">
        <v>103</v>
      </c>
      <c r="E65" s="43">
        <v>2.442991277325274</v>
      </c>
      <c r="F65" s="44">
        <v>0.037649250750665435</v>
      </c>
      <c r="G65" s="42" t="s">
        <v>103</v>
      </c>
      <c r="H65" s="43">
        <v>2.3243132949718444</v>
      </c>
      <c r="I65" s="54">
        <v>0.9514210372116578</v>
      </c>
      <c r="J65" s="114">
        <v>238.4375414298899</v>
      </c>
      <c r="K65" s="52" t="s">
        <v>103</v>
      </c>
      <c r="L65" s="115">
        <v>5.438581806429568</v>
      </c>
      <c r="M65" s="50"/>
      <c r="N65" s="50"/>
      <c r="O65" s="50"/>
      <c r="P65" s="50"/>
      <c r="Q65" s="50"/>
    </row>
    <row r="66" spans="1:17" ht="12.75">
      <c r="A66" s="39" t="s">
        <v>176</v>
      </c>
      <c r="B66" s="40" t="s">
        <v>112</v>
      </c>
      <c r="C66" s="41">
        <v>0.2700734521090422</v>
      </c>
      <c r="D66" s="42" t="s">
        <v>103</v>
      </c>
      <c r="E66" s="43">
        <v>2.3948383868039755</v>
      </c>
      <c r="F66" s="44">
        <v>0.03819622446098507</v>
      </c>
      <c r="G66" s="42" t="s">
        <v>103</v>
      </c>
      <c r="H66" s="43">
        <v>2.3575691508237773</v>
      </c>
      <c r="I66" s="54">
        <v>0.9844376822312693</v>
      </c>
      <c r="J66" s="114">
        <v>241.83746957582534</v>
      </c>
      <c r="K66" s="52" t="s">
        <v>103</v>
      </c>
      <c r="L66" s="115">
        <v>5.593523333889635</v>
      </c>
      <c r="M66" s="50"/>
      <c r="N66" s="50"/>
      <c r="O66" s="50"/>
      <c r="P66" s="50"/>
      <c r="Q66" s="50"/>
    </row>
    <row r="67" spans="1:17" ht="12.75">
      <c r="A67" s="39" t="s">
        <v>177</v>
      </c>
      <c r="B67" s="40" t="s">
        <v>113</v>
      </c>
      <c r="C67" s="41">
        <v>0.2687850469556355</v>
      </c>
      <c r="D67" s="42" t="s">
        <v>103</v>
      </c>
      <c r="E67" s="43">
        <v>6.48165254812631</v>
      </c>
      <c r="F67" s="44">
        <v>0.03833125163247051</v>
      </c>
      <c r="G67" s="42" t="s">
        <v>103</v>
      </c>
      <c r="H67" s="43">
        <v>6.468110650464986</v>
      </c>
      <c r="I67" s="54">
        <v>0.9979107337888334</v>
      </c>
      <c r="J67" s="114">
        <v>242.67650787712307</v>
      </c>
      <c r="K67" s="52" t="s">
        <v>103</v>
      </c>
      <c r="L67" s="115">
        <v>15.386676841703547</v>
      </c>
      <c r="M67" s="50"/>
      <c r="N67" s="50"/>
      <c r="O67" s="50"/>
      <c r="P67" s="50"/>
      <c r="Q67" s="50"/>
    </row>
    <row r="68" spans="1:17" ht="12.75">
      <c r="A68" s="39" t="s">
        <v>178</v>
      </c>
      <c r="B68" s="40" t="s">
        <v>113</v>
      </c>
      <c r="C68" s="41">
        <v>0.27102621056135145</v>
      </c>
      <c r="D68" s="42" t="s">
        <v>103</v>
      </c>
      <c r="E68" s="43">
        <v>6.481881010014044</v>
      </c>
      <c r="F68" s="44">
        <v>0.03833406300042848</v>
      </c>
      <c r="G68" s="42" t="s">
        <v>103</v>
      </c>
      <c r="H68" s="43">
        <v>6.465742878166157</v>
      </c>
      <c r="I68" s="54">
        <v>0.9975102702713992</v>
      </c>
      <c r="J68" s="114">
        <v>242.69397613035164</v>
      </c>
      <c r="K68" s="52" t="s">
        <v>103</v>
      </c>
      <c r="L68" s="115">
        <v>15.382136136610598</v>
      </c>
      <c r="M68" s="50"/>
      <c r="N68" s="50"/>
      <c r="O68" s="50"/>
      <c r="P68" s="50"/>
      <c r="Q68" s="50"/>
    </row>
    <row r="69" spans="1:17" ht="12.75">
      <c r="A69" s="39" t="s">
        <v>179</v>
      </c>
      <c r="B69" s="40" t="s">
        <v>114</v>
      </c>
      <c r="C69" s="41">
        <v>0.2724646403421328</v>
      </c>
      <c r="D69" s="42" t="s">
        <v>103</v>
      </c>
      <c r="E69" s="43">
        <v>6.545185102801369</v>
      </c>
      <c r="F69" s="44">
        <v>0.038373952598624514</v>
      </c>
      <c r="G69" s="42" t="s">
        <v>103</v>
      </c>
      <c r="H69" s="43">
        <v>6.503783140532922</v>
      </c>
      <c r="I69" s="54">
        <v>0.9936744398182525</v>
      </c>
      <c r="J69" s="114">
        <v>242.94182247612935</v>
      </c>
      <c r="K69" s="52" t="s">
        <v>103</v>
      </c>
      <c r="L69" s="115">
        <v>15.488013053569034</v>
      </c>
      <c r="M69" s="50"/>
      <c r="N69" s="50"/>
      <c r="O69" s="50"/>
      <c r="P69" s="50"/>
      <c r="Q69" s="50"/>
    </row>
    <row r="70" spans="1:17" ht="12.75">
      <c r="A70" s="39" t="s">
        <v>180</v>
      </c>
      <c r="B70" s="40" t="s">
        <v>112</v>
      </c>
      <c r="C70" s="41">
        <v>0.2721464580720985</v>
      </c>
      <c r="D70" s="42" t="s">
        <v>103</v>
      </c>
      <c r="E70" s="43">
        <v>2.5194347176674814</v>
      </c>
      <c r="F70" s="44">
        <v>0.03840240366788026</v>
      </c>
      <c r="G70" s="42" t="s">
        <v>103</v>
      </c>
      <c r="H70" s="43">
        <v>2.3686162874841177</v>
      </c>
      <c r="I70" s="54">
        <v>0.9401379884440934</v>
      </c>
      <c r="J70" s="114">
        <v>243.11859190532604</v>
      </c>
      <c r="K70" s="52" t="s">
        <v>103</v>
      </c>
      <c r="L70" s="115">
        <v>5.648922187964274</v>
      </c>
      <c r="M70" s="50"/>
      <c r="N70" s="50"/>
      <c r="O70" s="50"/>
      <c r="P70" s="50"/>
      <c r="Q70" s="50"/>
    </row>
    <row r="71" spans="1:17" ht="12.75">
      <c r="A71" s="39" t="s">
        <v>181</v>
      </c>
      <c r="B71" s="40" t="s">
        <v>114</v>
      </c>
      <c r="C71" s="41">
        <v>0.27420272219178776</v>
      </c>
      <c r="D71" s="42" t="s">
        <v>103</v>
      </c>
      <c r="E71" s="43">
        <v>6.514882162408897</v>
      </c>
      <c r="F71" s="44">
        <v>0.0388845606734052</v>
      </c>
      <c r="G71" s="42" t="s">
        <v>103</v>
      </c>
      <c r="H71" s="43">
        <v>6.482234625189327</v>
      </c>
      <c r="I71" s="54">
        <v>0.9949887754827021</v>
      </c>
      <c r="J71" s="114">
        <v>246.11354683209893</v>
      </c>
      <c r="K71" s="52" t="s">
        <v>103</v>
      </c>
      <c r="L71" s="115">
        <v>15.634234872882843</v>
      </c>
      <c r="M71" s="50"/>
      <c r="N71" s="50"/>
      <c r="O71" s="50"/>
      <c r="P71" s="50"/>
      <c r="Q71" s="50"/>
    </row>
    <row r="72" spans="1:17" ht="12.75">
      <c r="A72" s="39" t="s">
        <v>182</v>
      </c>
      <c r="B72" s="40" t="s">
        <v>113</v>
      </c>
      <c r="C72" s="41">
        <v>0.2778509131371368</v>
      </c>
      <c r="D72" s="42" t="s">
        <v>103</v>
      </c>
      <c r="E72" s="43">
        <v>6.781283113662425</v>
      </c>
      <c r="F72" s="44">
        <v>0.03899468142587192</v>
      </c>
      <c r="G72" s="42" t="s">
        <v>103</v>
      </c>
      <c r="H72" s="43">
        <v>6.734087441056327</v>
      </c>
      <c r="I72" s="54">
        <v>0.9930403034624802</v>
      </c>
      <c r="J72" s="114">
        <v>246.79737527967973</v>
      </c>
      <c r="K72" s="52" t="s">
        <v>103</v>
      </c>
      <c r="L72" s="115">
        <v>16.285116453971455</v>
      </c>
      <c r="M72" s="50"/>
      <c r="N72" s="50"/>
      <c r="O72" s="50"/>
      <c r="P72" s="50"/>
      <c r="Q72" s="50"/>
    </row>
    <row r="73" spans="1:17" ht="12.75">
      <c r="A73" s="39" t="s">
        <v>183</v>
      </c>
      <c r="B73" s="40" t="s">
        <v>113</v>
      </c>
      <c r="C73" s="41">
        <v>0.28037379529385137</v>
      </c>
      <c r="D73" s="42" t="s">
        <v>103</v>
      </c>
      <c r="E73" s="43">
        <v>6.503431128914329</v>
      </c>
      <c r="F73" s="44">
        <v>0.0392706728878586</v>
      </c>
      <c r="G73" s="42" t="s">
        <v>103</v>
      </c>
      <c r="H73" s="43">
        <v>6.492695754350784</v>
      </c>
      <c r="I73" s="54">
        <v>0.9983492752747372</v>
      </c>
      <c r="J73" s="114">
        <v>248.51091016020428</v>
      </c>
      <c r="K73" s="52" t="s">
        <v>103</v>
      </c>
      <c r="L73" s="115">
        <v>15.80886985431556</v>
      </c>
      <c r="M73" s="50"/>
      <c r="N73" s="50"/>
      <c r="O73" s="50"/>
      <c r="P73" s="50"/>
      <c r="Q73" s="50"/>
    </row>
    <row r="74" spans="1:17" ht="12.75">
      <c r="A74" s="39" t="s">
        <v>184</v>
      </c>
      <c r="B74" s="116" t="s">
        <v>115</v>
      </c>
      <c r="C74" s="41">
        <v>0.27567449417414147</v>
      </c>
      <c r="D74" s="42" t="s">
        <v>103</v>
      </c>
      <c r="E74" s="43">
        <v>2.4547032492588943</v>
      </c>
      <c r="F74" s="44">
        <v>0.039297099315113396</v>
      </c>
      <c r="G74" s="42" t="s">
        <v>103</v>
      </c>
      <c r="H74" s="43">
        <v>2.398558838777384</v>
      </c>
      <c r="I74" s="54">
        <v>0.9771278216629804</v>
      </c>
      <c r="J74" s="117">
        <v>248.67495877228396</v>
      </c>
      <c r="K74" s="48" t="s">
        <v>103</v>
      </c>
      <c r="L74" s="118">
        <v>5.84847443551007</v>
      </c>
      <c r="M74" s="50"/>
      <c r="N74" s="50"/>
      <c r="O74" s="50"/>
      <c r="P74" s="50"/>
      <c r="Q74" s="50"/>
    </row>
    <row r="75" spans="1:17" ht="12.75">
      <c r="A75" s="39" t="s">
        <v>185</v>
      </c>
      <c r="B75" s="40" t="s">
        <v>113</v>
      </c>
      <c r="C75" s="41">
        <v>0.27926232345091867</v>
      </c>
      <c r="D75" s="42" t="s">
        <v>103</v>
      </c>
      <c r="E75" s="43">
        <v>6.494935193578508</v>
      </c>
      <c r="F75" s="44">
        <v>0.03935103557571366</v>
      </c>
      <c r="G75" s="42" t="s">
        <v>103</v>
      </c>
      <c r="H75" s="43">
        <v>6.487114604848799</v>
      </c>
      <c r="I75" s="54">
        <v>0.9987958942627415</v>
      </c>
      <c r="J75" s="114">
        <v>249.0097685643575</v>
      </c>
      <c r="K75" s="52" t="s">
        <v>103</v>
      </c>
      <c r="L75" s="115">
        <v>15.826358363859867</v>
      </c>
      <c r="M75" s="50"/>
      <c r="N75" s="50"/>
      <c r="O75" s="50"/>
      <c r="P75" s="50"/>
      <c r="Q75" s="50"/>
    </row>
    <row r="76" spans="1:17" ht="12.75">
      <c r="A76" s="39" t="s">
        <v>186</v>
      </c>
      <c r="B76" s="40" t="s">
        <v>114</v>
      </c>
      <c r="C76" s="41">
        <v>0.2804287711599579</v>
      </c>
      <c r="D76" s="42" t="s">
        <v>103</v>
      </c>
      <c r="E76" s="43">
        <v>6.48611099555001</v>
      </c>
      <c r="F76" s="44">
        <v>0.039614773716977886</v>
      </c>
      <c r="G76" s="42" t="s">
        <v>103</v>
      </c>
      <c r="H76" s="43">
        <v>6.451307411296438</v>
      </c>
      <c r="I76" s="54">
        <v>0.9946341368074877</v>
      </c>
      <c r="J76" s="114">
        <v>250.64667514240256</v>
      </c>
      <c r="K76" s="52" t="s">
        <v>103</v>
      </c>
      <c r="L76" s="115">
        <v>15.840449878769448</v>
      </c>
      <c r="M76" s="50"/>
      <c r="N76" s="50"/>
      <c r="O76" s="50"/>
      <c r="P76" s="50"/>
      <c r="Q76" s="50"/>
    </row>
    <row r="77" spans="1:17" ht="12.75">
      <c r="A77" s="39" t="s">
        <v>187</v>
      </c>
      <c r="B77" s="40" t="s">
        <v>113</v>
      </c>
      <c r="C77" s="41">
        <v>0.2795524248508272</v>
      </c>
      <c r="D77" s="42" t="s">
        <v>103</v>
      </c>
      <c r="E77" s="43">
        <v>6.492908752192871</v>
      </c>
      <c r="F77" s="44">
        <v>0.039626602680272724</v>
      </c>
      <c r="G77" s="42" t="s">
        <v>103</v>
      </c>
      <c r="H77" s="43">
        <v>6.483068865853358</v>
      </c>
      <c r="I77" s="54">
        <v>0.9984845180003203</v>
      </c>
      <c r="J77" s="114">
        <v>250.72008258137737</v>
      </c>
      <c r="K77" s="52" t="s">
        <v>103</v>
      </c>
      <c r="L77" s="115">
        <v>15.922906779967548</v>
      </c>
      <c r="M77" s="50"/>
      <c r="N77" s="50"/>
      <c r="O77" s="50"/>
      <c r="P77" s="50"/>
      <c r="Q77" s="50"/>
    </row>
    <row r="78" spans="1:17" ht="12.75">
      <c r="A78" s="39" t="s">
        <v>188</v>
      </c>
      <c r="B78" s="40" t="s">
        <v>113</v>
      </c>
      <c r="C78" s="41">
        <v>0.2855473167561518</v>
      </c>
      <c r="D78" s="42" t="s">
        <v>103</v>
      </c>
      <c r="E78" s="43">
        <v>6.491714730478089</v>
      </c>
      <c r="F78" s="44">
        <v>0.04001531408397029</v>
      </c>
      <c r="G78" s="42" t="s">
        <v>103</v>
      </c>
      <c r="H78" s="43">
        <v>6.48095212947128</v>
      </c>
      <c r="I78" s="54">
        <v>0.998342101978653</v>
      </c>
      <c r="J78" s="114">
        <v>253.13185887489698</v>
      </c>
      <c r="K78" s="52" t="s">
        <v>103</v>
      </c>
      <c r="L78" s="115">
        <v>16.067662338659545</v>
      </c>
      <c r="M78" s="50"/>
      <c r="N78" s="50"/>
      <c r="O78" s="50"/>
      <c r="P78" s="50"/>
      <c r="Q78" s="50"/>
    </row>
    <row r="79" spans="1:17" ht="12.75">
      <c r="A79" s="39" t="s">
        <v>189</v>
      </c>
      <c r="B79" s="40" t="s">
        <v>114</v>
      </c>
      <c r="C79" s="41">
        <v>0.33353725876789725</v>
      </c>
      <c r="D79" s="42" t="s">
        <v>103</v>
      </c>
      <c r="E79" s="43">
        <v>12.399306869147132</v>
      </c>
      <c r="F79" s="44">
        <v>0.04016077307696384</v>
      </c>
      <c r="G79" s="42" t="s">
        <v>103</v>
      </c>
      <c r="H79" s="43">
        <v>11.474790147241665</v>
      </c>
      <c r="I79" s="54">
        <v>0.9254380320075859</v>
      </c>
      <c r="J79" s="114">
        <v>254.03413356539892</v>
      </c>
      <c r="K79" s="52" t="s">
        <v>103</v>
      </c>
      <c r="L79" s="115">
        <v>28.520317829179078</v>
      </c>
      <c r="M79" s="50"/>
      <c r="N79" s="50"/>
      <c r="O79" s="50"/>
      <c r="P79" s="50"/>
      <c r="Q79" s="50"/>
    </row>
    <row r="80" spans="1:17" ht="12.75">
      <c r="A80" s="39" t="s">
        <v>190</v>
      </c>
      <c r="B80" s="40" t="s">
        <v>115</v>
      </c>
      <c r="C80" s="41">
        <v>0.2858192020520222</v>
      </c>
      <c r="D80" s="42" t="s">
        <v>103</v>
      </c>
      <c r="E80" s="43">
        <v>2.3253223429146113</v>
      </c>
      <c r="F80" s="44">
        <v>0.04043435915330231</v>
      </c>
      <c r="G80" s="42" t="s">
        <v>103</v>
      </c>
      <c r="H80" s="43">
        <v>2.1577698034345603</v>
      </c>
      <c r="I80" s="54">
        <v>0.9279443815647352</v>
      </c>
      <c r="J80" s="117">
        <v>255.73083221001193</v>
      </c>
      <c r="K80" s="48" t="s">
        <v>103</v>
      </c>
      <c r="L80" s="118">
        <v>5.407882678288985</v>
      </c>
      <c r="M80" s="50"/>
      <c r="N80" s="50"/>
      <c r="O80" s="50"/>
      <c r="P80" s="50"/>
      <c r="Q80" s="50"/>
    </row>
    <row r="81" spans="1:17" ht="12.75">
      <c r="A81" s="39" t="s">
        <v>191</v>
      </c>
      <c r="B81" s="116" t="s">
        <v>102</v>
      </c>
      <c r="C81" s="41">
        <v>0.29183293144048833</v>
      </c>
      <c r="D81" s="42" t="s">
        <v>103</v>
      </c>
      <c r="E81" s="43">
        <v>2.176822809867766</v>
      </c>
      <c r="F81" s="44">
        <v>0.04077406376307728</v>
      </c>
      <c r="G81" s="42" t="s">
        <v>103</v>
      </c>
      <c r="H81" s="43">
        <v>2.1265420629021814</v>
      </c>
      <c r="I81" s="54">
        <v>0.9769017732000708</v>
      </c>
      <c r="J81" s="117">
        <v>257.83695732371143</v>
      </c>
      <c r="K81" s="48" t="s">
        <v>103</v>
      </c>
      <c r="L81" s="118">
        <v>5.372655221992034</v>
      </c>
      <c r="M81" s="50"/>
      <c r="N81" s="50"/>
      <c r="O81" s="50"/>
      <c r="P81" s="50"/>
      <c r="Q81" s="50"/>
    </row>
    <row r="82" spans="1:17" ht="12.75">
      <c r="A82" s="39" t="s">
        <v>192</v>
      </c>
      <c r="B82" s="116" t="s">
        <v>115</v>
      </c>
      <c r="C82" s="41">
        <v>0.28784880402571733</v>
      </c>
      <c r="D82" s="42" t="s">
        <v>103</v>
      </c>
      <c r="E82" s="43">
        <v>2.20564069800159</v>
      </c>
      <c r="F82" s="44">
        <v>0.04080544301538005</v>
      </c>
      <c r="G82" s="42" t="s">
        <v>103</v>
      </c>
      <c r="H82" s="43">
        <v>2.06274182323856</v>
      </c>
      <c r="I82" s="54">
        <v>0.935212079241871</v>
      </c>
      <c r="J82" s="117">
        <v>258.0314699891237</v>
      </c>
      <c r="K82" s="48" t="s">
        <v>103</v>
      </c>
      <c r="L82" s="118">
        <v>5.215382534984144</v>
      </c>
      <c r="M82" s="50"/>
      <c r="N82" s="50"/>
      <c r="O82" s="50"/>
      <c r="P82" s="50"/>
      <c r="Q82" s="50"/>
    </row>
    <row r="83" spans="1:17" ht="12.75">
      <c r="A83" s="39" t="s">
        <v>193</v>
      </c>
      <c r="B83" s="116" t="s">
        <v>115</v>
      </c>
      <c r="C83" s="41">
        <v>0.2844942248712342</v>
      </c>
      <c r="D83" s="42" t="s">
        <v>103</v>
      </c>
      <c r="E83" s="43">
        <v>2.1867670503152707</v>
      </c>
      <c r="F83" s="44">
        <v>0.04082469199410661</v>
      </c>
      <c r="G83" s="42" t="s">
        <v>103</v>
      </c>
      <c r="H83" s="43">
        <v>2.1256412958862434</v>
      </c>
      <c r="I83" s="54">
        <v>0.9720474321120691</v>
      </c>
      <c r="J83" s="117">
        <v>258.150787016141</v>
      </c>
      <c r="K83" s="48" t="s">
        <v>103</v>
      </c>
      <c r="L83" s="118">
        <v>5.376784461674333</v>
      </c>
      <c r="M83" s="50"/>
      <c r="N83" s="50"/>
      <c r="O83" s="50"/>
      <c r="P83" s="50"/>
      <c r="Q83" s="50"/>
    </row>
    <row r="84" spans="1:17" ht="12.75">
      <c r="A84" s="39" t="s">
        <v>194</v>
      </c>
      <c r="B84" s="116" t="s">
        <v>102</v>
      </c>
      <c r="C84" s="41">
        <v>0.29876906411718457</v>
      </c>
      <c r="D84" s="42" t="s">
        <v>103</v>
      </c>
      <c r="E84" s="43">
        <v>3.267804331164786</v>
      </c>
      <c r="F84" s="44">
        <v>0.04085367936147886</v>
      </c>
      <c r="G84" s="42" t="s">
        <v>103</v>
      </c>
      <c r="H84" s="43">
        <v>2.931351837858421</v>
      </c>
      <c r="I84" s="54">
        <v>0.8970401960430598</v>
      </c>
      <c r="J84" s="117">
        <v>258.3304644110303</v>
      </c>
      <c r="K84" s="48" t="s">
        <v>103</v>
      </c>
      <c r="L84" s="118">
        <v>7.4187036486982265</v>
      </c>
      <c r="M84" s="50"/>
      <c r="N84" s="50"/>
      <c r="O84" s="50"/>
      <c r="P84" s="50"/>
      <c r="Q84" s="50"/>
    </row>
    <row r="85" spans="1:17" ht="12.75">
      <c r="A85" s="39" t="s">
        <v>195</v>
      </c>
      <c r="B85" s="116" t="s">
        <v>102</v>
      </c>
      <c r="C85" s="41">
        <v>0.2870357053395038</v>
      </c>
      <c r="D85" s="42" t="s">
        <v>103</v>
      </c>
      <c r="E85" s="43">
        <v>2.040868718403033</v>
      </c>
      <c r="F85" s="44">
        <v>0.041015701090700955</v>
      </c>
      <c r="G85" s="42" t="s">
        <v>103</v>
      </c>
      <c r="H85" s="43">
        <v>1.9940824876562113</v>
      </c>
      <c r="I85" s="54">
        <v>0.9770753354564463</v>
      </c>
      <c r="J85" s="117">
        <v>259.3346594779992</v>
      </c>
      <c r="K85" s="48" t="s">
        <v>103</v>
      </c>
      <c r="L85" s="118">
        <v>5.066799655457544</v>
      </c>
      <c r="M85" s="50"/>
      <c r="N85" s="50"/>
      <c r="O85" s="50"/>
      <c r="P85" s="50"/>
      <c r="Q85" s="50"/>
    </row>
    <row r="86" spans="1:17" ht="12.75">
      <c r="A86" s="39" t="s">
        <v>196</v>
      </c>
      <c r="B86" s="40" t="s">
        <v>114</v>
      </c>
      <c r="C86" s="41">
        <v>0.29684105813714023</v>
      </c>
      <c r="D86" s="42" t="s">
        <v>103</v>
      </c>
      <c r="E86" s="43">
        <v>4.10409640695579</v>
      </c>
      <c r="F86" s="44">
        <v>0.041046628513485756</v>
      </c>
      <c r="G86" s="42" t="s">
        <v>103</v>
      </c>
      <c r="H86" s="43">
        <v>3.913953649428084</v>
      </c>
      <c r="I86" s="54">
        <v>0.9536700070677084</v>
      </c>
      <c r="J86" s="114">
        <v>259.52632690032436</v>
      </c>
      <c r="K86" s="52" t="s">
        <v>103</v>
      </c>
      <c r="L86" s="115">
        <v>9.9484724589758</v>
      </c>
      <c r="M86" s="50"/>
      <c r="N86" s="50"/>
      <c r="O86" s="50"/>
      <c r="P86" s="50"/>
      <c r="Q86" s="50"/>
    </row>
    <row r="87" spans="1:17" ht="12.75">
      <c r="A87" s="39" t="s">
        <v>197</v>
      </c>
      <c r="B87" s="116" t="s">
        <v>115</v>
      </c>
      <c r="C87" s="41">
        <v>0.2916522282414089</v>
      </c>
      <c r="D87" s="42" t="s">
        <v>103</v>
      </c>
      <c r="E87" s="43">
        <v>2.0743352821973318</v>
      </c>
      <c r="F87" s="44">
        <v>0.04116115047433302</v>
      </c>
      <c r="G87" s="42" t="s">
        <v>103</v>
      </c>
      <c r="H87" s="43">
        <v>2.006292955849403</v>
      </c>
      <c r="I87" s="54">
        <v>0.9671980094385454</v>
      </c>
      <c r="J87" s="117">
        <v>260.2360076233581</v>
      </c>
      <c r="K87" s="48" t="s">
        <v>103</v>
      </c>
      <c r="L87" s="118">
        <v>5.115169433065262</v>
      </c>
      <c r="M87" s="50"/>
      <c r="N87" s="50"/>
      <c r="O87" s="50"/>
      <c r="P87" s="50"/>
      <c r="Q87" s="50"/>
    </row>
    <row r="88" spans="1:17" ht="12.75">
      <c r="A88" s="39" t="s">
        <v>198</v>
      </c>
      <c r="B88" s="40" t="s">
        <v>102</v>
      </c>
      <c r="C88" s="41">
        <v>0.29121408966444845</v>
      </c>
      <c r="D88" s="42" t="s">
        <v>103</v>
      </c>
      <c r="E88" s="43">
        <v>2.168726506485964</v>
      </c>
      <c r="F88" s="44">
        <v>0.04137590757130894</v>
      </c>
      <c r="G88" s="42" t="s">
        <v>103</v>
      </c>
      <c r="H88" s="43">
        <v>2.1320777923472654</v>
      </c>
      <c r="I88" s="54">
        <v>0.9831012743980886</v>
      </c>
      <c r="J88" s="117">
        <v>261.5666246776552</v>
      </c>
      <c r="K88" s="48" t="s">
        <v>103</v>
      </c>
      <c r="L88" s="118">
        <v>5.46295309169966</v>
      </c>
      <c r="M88" s="50"/>
      <c r="N88" s="50"/>
      <c r="O88" s="50"/>
      <c r="P88" s="50"/>
      <c r="Q88" s="50"/>
    </row>
    <row r="89" spans="1:17" ht="12.75">
      <c r="A89" s="39" t="s">
        <v>199</v>
      </c>
      <c r="B89" s="40" t="s">
        <v>102</v>
      </c>
      <c r="C89" s="41">
        <v>0.29452757913315936</v>
      </c>
      <c r="D89" s="42" t="s">
        <v>103</v>
      </c>
      <c r="E89" s="43">
        <v>2.1116791211765533</v>
      </c>
      <c r="F89" s="44">
        <v>0.041650632640471474</v>
      </c>
      <c r="G89" s="42" t="s">
        <v>103</v>
      </c>
      <c r="H89" s="43">
        <v>2.080313243986312</v>
      </c>
      <c r="I89" s="54">
        <v>0.9851464756763019</v>
      </c>
      <c r="J89" s="117">
        <v>263.26839830090006</v>
      </c>
      <c r="K89" s="48" t="s">
        <v>103</v>
      </c>
      <c r="L89" s="118">
        <v>5.364336239164345</v>
      </c>
      <c r="M89" s="50"/>
      <c r="N89" s="50"/>
      <c r="O89" s="50"/>
      <c r="P89" s="50"/>
      <c r="Q89" s="50"/>
    </row>
    <row r="90" spans="3:17" ht="3.75" customHeight="1">
      <c r="C90" s="41"/>
      <c r="E90" s="43"/>
      <c r="H90" s="43"/>
      <c r="I90" s="54"/>
      <c r="J90" s="41"/>
      <c r="K90" s="55"/>
      <c r="L90" s="56"/>
      <c r="M90" s="50"/>
      <c r="N90" s="50"/>
      <c r="O90" s="50"/>
      <c r="P90" s="50"/>
      <c r="Q90" s="50"/>
    </row>
    <row r="91" spans="1:17" ht="18.75" customHeight="1">
      <c r="A91" s="57"/>
      <c r="B91" s="57"/>
      <c r="C91" s="58"/>
      <c r="D91" s="59"/>
      <c r="E91" s="428" t="s">
        <v>152</v>
      </c>
      <c r="F91" s="428"/>
      <c r="G91" s="428"/>
      <c r="H91" s="428"/>
      <c r="I91" s="428"/>
      <c r="J91" s="119">
        <v>258.3</v>
      </c>
      <c r="K91" s="62" t="s">
        <v>103</v>
      </c>
      <c r="L91" s="120">
        <v>3.4</v>
      </c>
      <c r="M91" s="50"/>
      <c r="N91" s="50"/>
      <c r="O91" s="50"/>
      <c r="P91" s="50"/>
      <c r="Q91" s="50"/>
    </row>
    <row r="92" spans="1:17" ht="12.75">
      <c r="A92" s="50"/>
      <c r="B92" s="57"/>
      <c r="C92" s="58"/>
      <c r="D92" s="59"/>
      <c r="E92" s="60"/>
      <c r="F92" s="66"/>
      <c r="G92" s="66"/>
      <c r="H92" s="66"/>
      <c r="I92" s="66"/>
      <c r="J92" s="429" t="s">
        <v>116</v>
      </c>
      <c r="K92" s="429"/>
      <c r="L92" s="429"/>
      <c r="M92" s="50"/>
      <c r="N92" s="50"/>
      <c r="O92" s="50"/>
      <c r="P92" s="50"/>
      <c r="Q92" s="50"/>
    </row>
    <row r="93" spans="1:17" ht="13.5" thickBot="1">
      <c r="A93" s="67" t="s">
        <v>117</v>
      </c>
      <c r="B93" s="121"/>
      <c r="C93" s="75"/>
      <c r="D93" s="73"/>
      <c r="E93" s="122"/>
      <c r="F93" s="123"/>
      <c r="G93" s="123"/>
      <c r="H93" s="123"/>
      <c r="I93" s="123"/>
      <c r="J93" s="124"/>
      <c r="K93" s="124"/>
      <c r="L93" s="124"/>
      <c r="M93" s="50"/>
      <c r="N93" s="50"/>
      <c r="O93" s="50"/>
      <c r="P93" s="50"/>
      <c r="Q93" s="50"/>
    </row>
    <row r="94" spans="1:256" ht="16.5" customHeight="1">
      <c r="A94" s="57"/>
      <c r="B94" s="57"/>
      <c r="C94" s="64"/>
      <c r="D94" s="59"/>
      <c r="E94" s="65"/>
      <c r="F94" s="64"/>
      <c r="G94" s="59"/>
      <c r="H94" s="65"/>
      <c r="I94" s="58"/>
      <c r="J94" s="65"/>
      <c r="K94" s="59"/>
      <c r="L94" s="65"/>
      <c r="M94" s="22"/>
      <c r="N94" s="22"/>
      <c r="O94" s="22"/>
      <c r="P94" s="22"/>
      <c r="Q94" s="22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26"/>
      <c r="AI94" s="26"/>
      <c r="AJ94" s="26"/>
      <c r="AK94" s="26"/>
      <c r="AL94" s="26"/>
      <c r="AM94" s="26"/>
      <c r="AN94" s="26"/>
      <c r="AO94" s="26"/>
      <c r="AP94" s="26"/>
      <c r="AQ94" s="26"/>
      <c r="AR94" s="26"/>
      <c r="AS94" s="26"/>
      <c r="AT94" s="26"/>
      <c r="AU94" s="26"/>
      <c r="AV94" s="26"/>
      <c r="AW94" s="26"/>
      <c r="AX94" s="26"/>
      <c r="AY94" s="26"/>
      <c r="AZ94" s="26"/>
      <c r="BA94" s="26"/>
      <c r="BB94" s="26"/>
      <c r="BC94" s="26"/>
      <c r="BD94" s="26"/>
      <c r="BE94" s="26"/>
      <c r="BF94" s="26"/>
      <c r="BG94" s="26"/>
      <c r="BH94" s="26"/>
      <c r="BI94" s="26"/>
      <c r="BJ94" s="26"/>
      <c r="BK94" s="26"/>
      <c r="BL94" s="26"/>
      <c r="BM94" s="26"/>
      <c r="BN94" s="26"/>
      <c r="BO94" s="26"/>
      <c r="BP94" s="26"/>
      <c r="BQ94" s="26"/>
      <c r="BR94" s="26"/>
      <c r="BS94" s="26"/>
      <c r="BT94" s="26"/>
      <c r="BU94" s="26"/>
      <c r="BV94" s="26"/>
      <c r="BW94" s="26"/>
      <c r="BX94" s="26"/>
      <c r="BY94" s="26"/>
      <c r="BZ94" s="26"/>
      <c r="CA94" s="26"/>
      <c r="CB94" s="26"/>
      <c r="CC94" s="26"/>
      <c r="CD94" s="26"/>
      <c r="CE94" s="26"/>
      <c r="CF94" s="26"/>
      <c r="CG94" s="26"/>
      <c r="CH94" s="26"/>
      <c r="CI94" s="26"/>
      <c r="CJ94" s="26"/>
      <c r="CK94" s="26"/>
      <c r="CL94" s="26"/>
      <c r="CM94" s="26"/>
      <c r="CN94" s="26"/>
      <c r="CO94" s="26"/>
      <c r="CP94" s="26"/>
      <c r="CQ94" s="26"/>
      <c r="CR94" s="26"/>
      <c r="CS94" s="26"/>
      <c r="CT94" s="26"/>
      <c r="CU94" s="26"/>
      <c r="CV94" s="26"/>
      <c r="CW94" s="26"/>
      <c r="CX94" s="26"/>
      <c r="CY94" s="26"/>
      <c r="CZ94" s="26"/>
      <c r="DA94" s="26"/>
      <c r="DB94" s="26"/>
      <c r="DC94" s="26"/>
      <c r="DD94" s="26"/>
      <c r="DE94" s="26"/>
      <c r="DF94" s="26"/>
      <c r="DG94" s="26"/>
      <c r="DH94" s="26"/>
      <c r="DI94" s="26"/>
      <c r="DJ94" s="26"/>
      <c r="DK94" s="26"/>
      <c r="DL94" s="26"/>
      <c r="DM94" s="26"/>
      <c r="DN94" s="26"/>
      <c r="DO94" s="26"/>
      <c r="DP94" s="26"/>
      <c r="DQ94" s="26"/>
      <c r="DR94" s="26"/>
      <c r="DS94" s="26"/>
      <c r="DT94" s="26"/>
      <c r="DU94" s="26"/>
      <c r="DV94" s="26"/>
      <c r="DW94" s="26"/>
      <c r="DX94" s="26"/>
      <c r="DY94" s="26"/>
      <c r="DZ94" s="26"/>
      <c r="EA94" s="26"/>
      <c r="EB94" s="26"/>
      <c r="EC94" s="26"/>
      <c r="ED94" s="26"/>
      <c r="EE94" s="26"/>
      <c r="EF94" s="26"/>
      <c r="EG94" s="26"/>
      <c r="EH94" s="26"/>
      <c r="EI94" s="26"/>
      <c r="EJ94" s="26"/>
      <c r="EK94" s="26"/>
      <c r="EL94" s="26"/>
      <c r="EM94" s="26"/>
      <c r="EN94" s="26"/>
      <c r="EO94" s="26"/>
      <c r="EP94" s="26"/>
      <c r="EQ94" s="26"/>
      <c r="ER94" s="26"/>
      <c r="ES94" s="26"/>
      <c r="ET94" s="26"/>
      <c r="EU94" s="26"/>
      <c r="EV94" s="26"/>
      <c r="EW94" s="26"/>
      <c r="EX94" s="26"/>
      <c r="EY94" s="26"/>
      <c r="EZ94" s="26"/>
      <c r="FA94" s="26"/>
      <c r="FB94" s="26"/>
      <c r="FC94" s="26"/>
      <c r="FD94" s="26"/>
      <c r="FE94" s="26"/>
      <c r="FF94" s="26"/>
      <c r="FG94" s="26"/>
      <c r="FH94" s="26"/>
      <c r="FI94" s="26"/>
      <c r="FJ94" s="26"/>
      <c r="FK94" s="26"/>
      <c r="FL94" s="26"/>
      <c r="FM94" s="26"/>
      <c r="FN94" s="26"/>
      <c r="FO94" s="26"/>
      <c r="FP94" s="26"/>
      <c r="FQ94" s="26"/>
      <c r="FR94" s="26"/>
      <c r="FS94" s="26"/>
      <c r="FT94" s="26"/>
      <c r="FU94" s="26"/>
      <c r="FV94" s="26"/>
      <c r="FW94" s="26"/>
      <c r="FX94" s="26"/>
      <c r="FY94" s="26"/>
      <c r="FZ94" s="26"/>
      <c r="GA94" s="26"/>
      <c r="GB94" s="26"/>
      <c r="GC94" s="26"/>
      <c r="GD94" s="26"/>
      <c r="GE94" s="26"/>
      <c r="GF94" s="26"/>
      <c r="GG94" s="26"/>
      <c r="GH94" s="26"/>
      <c r="GI94" s="26"/>
      <c r="GJ94" s="26"/>
      <c r="GK94" s="26"/>
      <c r="GL94" s="26"/>
      <c r="GM94" s="26"/>
      <c r="GN94" s="26"/>
      <c r="GO94" s="26"/>
      <c r="GP94" s="26"/>
      <c r="GQ94" s="26"/>
      <c r="GR94" s="26"/>
      <c r="GS94" s="26"/>
      <c r="GT94" s="26"/>
      <c r="GU94" s="26"/>
      <c r="GV94" s="26"/>
      <c r="GW94" s="26"/>
      <c r="GX94" s="26"/>
      <c r="GY94" s="26"/>
      <c r="GZ94" s="26"/>
      <c r="HA94" s="26"/>
      <c r="HB94" s="26"/>
      <c r="HC94" s="26"/>
      <c r="HD94" s="26"/>
      <c r="HE94" s="26"/>
      <c r="HF94" s="26"/>
      <c r="HG94" s="26"/>
      <c r="HH94" s="26"/>
      <c r="HI94" s="26"/>
      <c r="HJ94" s="26"/>
      <c r="HK94" s="26"/>
      <c r="HL94" s="26"/>
      <c r="HM94" s="26"/>
      <c r="HN94" s="26"/>
      <c r="HO94" s="26"/>
      <c r="HP94" s="26"/>
      <c r="HQ94" s="26"/>
      <c r="HR94" s="26"/>
      <c r="HS94" s="26"/>
      <c r="HT94" s="26"/>
      <c r="HU94" s="26"/>
      <c r="HV94" s="26"/>
      <c r="HW94" s="26"/>
      <c r="HX94" s="26"/>
      <c r="HY94" s="26"/>
      <c r="HZ94" s="26"/>
      <c r="IA94" s="26"/>
      <c r="IB94" s="26"/>
      <c r="IC94" s="26"/>
      <c r="ID94" s="26"/>
      <c r="IE94" s="26"/>
      <c r="IF94" s="26"/>
      <c r="IG94" s="26"/>
      <c r="IH94" s="26"/>
      <c r="II94" s="26"/>
      <c r="IJ94" s="26"/>
      <c r="IK94" s="26"/>
      <c r="IL94" s="26"/>
      <c r="IM94" s="26"/>
      <c r="IN94" s="26"/>
      <c r="IO94" s="26"/>
      <c r="IP94" s="26"/>
      <c r="IQ94" s="26"/>
      <c r="IR94" s="26"/>
      <c r="IS94" s="26"/>
      <c r="IT94" s="26"/>
      <c r="IU94" s="26"/>
      <c r="IV94" s="26"/>
    </row>
    <row r="95" spans="1:256" ht="13.5">
      <c r="A95" s="431" t="s">
        <v>200</v>
      </c>
      <c r="B95" s="431"/>
      <c r="C95" s="431"/>
      <c r="D95" s="431"/>
      <c r="E95" s="431"/>
      <c r="F95" s="431"/>
      <c r="G95" s="431"/>
      <c r="H95" s="431"/>
      <c r="I95" s="431"/>
      <c r="J95" s="431"/>
      <c r="K95" s="431"/>
      <c r="L95" s="431"/>
      <c r="M95" s="22"/>
      <c r="N95" s="22"/>
      <c r="O95" s="22"/>
      <c r="P95" s="22"/>
      <c r="Q95" s="22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26"/>
      <c r="AI95" s="26"/>
      <c r="AJ95" s="26"/>
      <c r="AK95" s="26"/>
      <c r="AL95" s="26"/>
      <c r="AM95" s="26"/>
      <c r="AN95" s="26"/>
      <c r="AO95" s="26"/>
      <c r="AP95" s="26"/>
      <c r="AQ95" s="26"/>
      <c r="AR95" s="26"/>
      <c r="AS95" s="26"/>
      <c r="AT95" s="26"/>
      <c r="AU95" s="26"/>
      <c r="AV95" s="26"/>
      <c r="AW95" s="26"/>
      <c r="AX95" s="26"/>
      <c r="AY95" s="26"/>
      <c r="AZ95" s="26"/>
      <c r="BA95" s="26"/>
      <c r="BB95" s="26"/>
      <c r="BC95" s="26"/>
      <c r="BD95" s="26"/>
      <c r="BE95" s="26"/>
      <c r="BF95" s="26"/>
      <c r="BG95" s="26"/>
      <c r="BH95" s="26"/>
      <c r="BI95" s="26"/>
      <c r="BJ95" s="26"/>
      <c r="BK95" s="26"/>
      <c r="BL95" s="26"/>
      <c r="BM95" s="26"/>
      <c r="BN95" s="26"/>
      <c r="BO95" s="26"/>
      <c r="BP95" s="26"/>
      <c r="BQ95" s="26"/>
      <c r="BR95" s="26"/>
      <c r="BS95" s="26"/>
      <c r="BT95" s="26"/>
      <c r="BU95" s="26"/>
      <c r="BV95" s="26"/>
      <c r="BW95" s="26"/>
      <c r="BX95" s="26"/>
      <c r="BY95" s="26"/>
      <c r="BZ95" s="26"/>
      <c r="CA95" s="26"/>
      <c r="CB95" s="26"/>
      <c r="CC95" s="26"/>
      <c r="CD95" s="26"/>
      <c r="CE95" s="26"/>
      <c r="CF95" s="26"/>
      <c r="CG95" s="26"/>
      <c r="CH95" s="26"/>
      <c r="CI95" s="26"/>
      <c r="CJ95" s="26"/>
      <c r="CK95" s="26"/>
      <c r="CL95" s="26"/>
      <c r="CM95" s="26"/>
      <c r="CN95" s="26"/>
      <c r="CO95" s="26"/>
      <c r="CP95" s="26"/>
      <c r="CQ95" s="26"/>
      <c r="CR95" s="26"/>
      <c r="CS95" s="26"/>
      <c r="CT95" s="26"/>
      <c r="CU95" s="26"/>
      <c r="CV95" s="26"/>
      <c r="CW95" s="26"/>
      <c r="CX95" s="26"/>
      <c r="CY95" s="26"/>
      <c r="CZ95" s="26"/>
      <c r="DA95" s="26"/>
      <c r="DB95" s="26"/>
      <c r="DC95" s="26"/>
      <c r="DD95" s="26"/>
      <c r="DE95" s="26"/>
      <c r="DF95" s="26"/>
      <c r="DG95" s="26"/>
      <c r="DH95" s="26"/>
      <c r="DI95" s="26"/>
      <c r="DJ95" s="26"/>
      <c r="DK95" s="26"/>
      <c r="DL95" s="26"/>
      <c r="DM95" s="26"/>
      <c r="DN95" s="26"/>
      <c r="DO95" s="26"/>
      <c r="DP95" s="26"/>
      <c r="DQ95" s="26"/>
      <c r="DR95" s="26"/>
      <c r="DS95" s="26"/>
      <c r="DT95" s="26"/>
      <c r="DU95" s="26"/>
      <c r="DV95" s="26"/>
      <c r="DW95" s="26"/>
      <c r="DX95" s="26"/>
      <c r="DY95" s="26"/>
      <c r="DZ95" s="26"/>
      <c r="EA95" s="26"/>
      <c r="EB95" s="26"/>
      <c r="EC95" s="26"/>
      <c r="ED95" s="26"/>
      <c r="EE95" s="26"/>
      <c r="EF95" s="26"/>
      <c r="EG95" s="26"/>
      <c r="EH95" s="26"/>
      <c r="EI95" s="26"/>
      <c r="EJ95" s="26"/>
      <c r="EK95" s="26"/>
      <c r="EL95" s="26"/>
      <c r="EM95" s="26"/>
      <c r="EN95" s="26"/>
      <c r="EO95" s="26"/>
      <c r="EP95" s="26"/>
      <c r="EQ95" s="26"/>
      <c r="ER95" s="26"/>
      <c r="ES95" s="26"/>
      <c r="ET95" s="26"/>
      <c r="EU95" s="26"/>
      <c r="EV95" s="26"/>
      <c r="EW95" s="26"/>
      <c r="EX95" s="26"/>
      <c r="EY95" s="26"/>
      <c r="EZ95" s="26"/>
      <c r="FA95" s="26"/>
      <c r="FB95" s="26"/>
      <c r="FC95" s="26"/>
      <c r="FD95" s="26"/>
      <c r="FE95" s="26"/>
      <c r="FF95" s="26"/>
      <c r="FG95" s="26"/>
      <c r="FH95" s="26"/>
      <c r="FI95" s="26"/>
      <c r="FJ95" s="26"/>
      <c r="FK95" s="26"/>
      <c r="FL95" s="26"/>
      <c r="FM95" s="26"/>
      <c r="FN95" s="26"/>
      <c r="FO95" s="26"/>
      <c r="FP95" s="26"/>
      <c r="FQ95" s="26"/>
      <c r="FR95" s="26"/>
      <c r="FS95" s="26"/>
      <c r="FT95" s="26"/>
      <c r="FU95" s="26"/>
      <c r="FV95" s="26"/>
      <c r="FW95" s="26"/>
      <c r="FX95" s="26"/>
      <c r="FY95" s="26"/>
      <c r="FZ95" s="26"/>
      <c r="GA95" s="26"/>
      <c r="GB95" s="26"/>
      <c r="GC95" s="26"/>
      <c r="GD95" s="26"/>
      <c r="GE95" s="26"/>
      <c r="GF95" s="26"/>
      <c r="GG95" s="26"/>
      <c r="GH95" s="26"/>
      <c r="GI95" s="26"/>
      <c r="GJ95" s="26"/>
      <c r="GK95" s="26"/>
      <c r="GL95" s="26"/>
      <c r="GM95" s="26"/>
      <c r="GN95" s="26"/>
      <c r="GO95" s="26"/>
      <c r="GP95" s="26"/>
      <c r="GQ95" s="26"/>
      <c r="GR95" s="26"/>
      <c r="GS95" s="26"/>
      <c r="GT95" s="26"/>
      <c r="GU95" s="26"/>
      <c r="GV95" s="26"/>
      <c r="GW95" s="26"/>
      <c r="GX95" s="26"/>
      <c r="GY95" s="26"/>
      <c r="GZ95" s="26"/>
      <c r="HA95" s="26"/>
      <c r="HB95" s="26"/>
      <c r="HC95" s="26"/>
      <c r="HD95" s="26"/>
      <c r="HE95" s="26"/>
      <c r="HF95" s="26"/>
      <c r="HG95" s="26"/>
      <c r="HH95" s="26"/>
      <c r="HI95" s="26"/>
      <c r="HJ95" s="26"/>
      <c r="HK95" s="26"/>
      <c r="HL95" s="26"/>
      <c r="HM95" s="26"/>
      <c r="HN95" s="26"/>
      <c r="HO95" s="26"/>
      <c r="HP95" s="26"/>
      <c r="HQ95" s="26"/>
      <c r="HR95" s="26"/>
      <c r="HS95" s="26"/>
      <c r="HT95" s="26"/>
      <c r="HU95" s="26"/>
      <c r="HV95" s="26"/>
      <c r="HW95" s="26"/>
      <c r="HX95" s="26"/>
      <c r="HY95" s="26"/>
      <c r="HZ95" s="26"/>
      <c r="IA95" s="26"/>
      <c r="IB95" s="26"/>
      <c r="IC95" s="26"/>
      <c r="ID95" s="26"/>
      <c r="IE95" s="26"/>
      <c r="IF95" s="26"/>
      <c r="IG95" s="26"/>
      <c r="IH95" s="26"/>
      <c r="II95" s="26"/>
      <c r="IJ95" s="26"/>
      <c r="IK95" s="26"/>
      <c r="IL95" s="26"/>
      <c r="IM95" s="26"/>
      <c r="IN95" s="26"/>
      <c r="IO95" s="26"/>
      <c r="IP95" s="26"/>
      <c r="IQ95" s="26"/>
      <c r="IR95" s="26"/>
      <c r="IS95" s="26"/>
      <c r="IT95" s="26"/>
      <c r="IU95" s="26"/>
      <c r="IV95" s="26"/>
    </row>
    <row r="96" spans="1:256" ht="3.75" customHeight="1">
      <c r="A96" s="26"/>
      <c r="B96" s="26"/>
      <c r="C96" s="26"/>
      <c r="D96" s="36"/>
      <c r="E96" s="26"/>
      <c r="F96" s="37"/>
      <c r="G96" s="26"/>
      <c r="H96" s="38"/>
      <c r="I96" s="36"/>
      <c r="J96" s="26"/>
      <c r="K96" s="36"/>
      <c r="L96" s="26"/>
      <c r="M96" s="22"/>
      <c r="N96" s="22"/>
      <c r="O96" s="22"/>
      <c r="P96" s="22"/>
      <c r="Q96" s="22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26"/>
      <c r="AI96" s="26"/>
      <c r="AJ96" s="26"/>
      <c r="AK96" s="26"/>
      <c r="AL96" s="26"/>
      <c r="AM96" s="26"/>
      <c r="AN96" s="26"/>
      <c r="AO96" s="26"/>
      <c r="AP96" s="26"/>
      <c r="AQ96" s="26"/>
      <c r="AR96" s="26"/>
      <c r="AS96" s="26"/>
      <c r="AT96" s="26"/>
      <c r="AU96" s="26"/>
      <c r="AV96" s="26"/>
      <c r="AW96" s="26"/>
      <c r="AX96" s="26"/>
      <c r="AY96" s="26"/>
      <c r="AZ96" s="26"/>
      <c r="BA96" s="26"/>
      <c r="BB96" s="26"/>
      <c r="BC96" s="26"/>
      <c r="BD96" s="26"/>
      <c r="BE96" s="26"/>
      <c r="BF96" s="26"/>
      <c r="BG96" s="26"/>
      <c r="BH96" s="26"/>
      <c r="BI96" s="26"/>
      <c r="BJ96" s="26"/>
      <c r="BK96" s="26"/>
      <c r="BL96" s="26"/>
      <c r="BM96" s="26"/>
      <c r="BN96" s="26"/>
      <c r="BO96" s="26"/>
      <c r="BP96" s="26"/>
      <c r="BQ96" s="26"/>
      <c r="BR96" s="26"/>
      <c r="BS96" s="26"/>
      <c r="BT96" s="26"/>
      <c r="BU96" s="26"/>
      <c r="BV96" s="26"/>
      <c r="BW96" s="26"/>
      <c r="BX96" s="26"/>
      <c r="BY96" s="26"/>
      <c r="BZ96" s="26"/>
      <c r="CA96" s="26"/>
      <c r="CB96" s="26"/>
      <c r="CC96" s="26"/>
      <c r="CD96" s="26"/>
      <c r="CE96" s="26"/>
      <c r="CF96" s="26"/>
      <c r="CG96" s="26"/>
      <c r="CH96" s="26"/>
      <c r="CI96" s="26"/>
      <c r="CJ96" s="26"/>
      <c r="CK96" s="26"/>
      <c r="CL96" s="26"/>
      <c r="CM96" s="26"/>
      <c r="CN96" s="26"/>
      <c r="CO96" s="26"/>
      <c r="CP96" s="26"/>
      <c r="CQ96" s="26"/>
      <c r="CR96" s="26"/>
      <c r="CS96" s="26"/>
      <c r="CT96" s="26"/>
      <c r="CU96" s="26"/>
      <c r="CV96" s="26"/>
      <c r="CW96" s="26"/>
      <c r="CX96" s="26"/>
      <c r="CY96" s="26"/>
      <c r="CZ96" s="26"/>
      <c r="DA96" s="26"/>
      <c r="DB96" s="26"/>
      <c r="DC96" s="26"/>
      <c r="DD96" s="26"/>
      <c r="DE96" s="26"/>
      <c r="DF96" s="26"/>
      <c r="DG96" s="26"/>
      <c r="DH96" s="26"/>
      <c r="DI96" s="26"/>
      <c r="DJ96" s="26"/>
      <c r="DK96" s="26"/>
      <c r="DL96" s="26"/>
      <c r="DM96" s="26"/>
      <c r="DN96" s="26"/>
      <c r="DO96" s="26"/>
      <c r="DP96" s="26"/>
      <c r="DQ96" s="26"/>
      <c r="DR96" s="26"/>
      <c r="DS96" s="26"/>
      <c r="DT96" s="26"/>
      <c r="DU96" s="26"/>
      <c r="DV96" s="26"/>
      <c r="DW96" s="26"/>
      <c r="DX96" s="26"/>
      <c r="DY96" s="26"/>
      <c r="DZ96" s="26"/>
      <c r="EA96" s="26"/>
      <c r="EB96" s="26"/>
      <c r="EC96" s="26"/>
      <c r="ED96" s="26"/>
      <c r="EE96" s="26"/>
      <c r="EF96" s="26"/>
      <c r="EG96" s="26"/>
      <c r="EH96" s="26"/>
      <c r="EI96" s="26"/>
      <c r="EJ96" s="26"/>
      <c r="EK96" s="26"/>
      <c r="EL96" s="26"/>
      <c r="EM96" s="26"/>
      <c r="EN96" s="26"/>
      <c r="EO96" s="26"/>
      <c r="EP96" s="26"/>
      <c r="EQ96" s="26"/>
      <c r="ER96" s="26"/>
      <c r="ES96" s="26"/>
      <c r="ET96" s="26"/>
      <c r="EU96" s="26"/>
      <c r="EV96" s="26"/>
      <c r="EW96" s="26"/>
      <c r="EX96" s="26"/>
      <c r="EY96" s="26"/>
      <c r="EZ96" s="26"/>
      <c r="FA96" s="26"/>
      <c r="FB96" s="26"/>
      <c r="FC96" s="26"/>
      <c r="FD96" s="26"/>
      <c r="FE96" s="26"/>
      <c r="FF96" s="26"/>
      <c r="FG96" s="26"/>
      <c r="FH96" s="26"/>
      <c r="FI96" s="26"/>
      <c r="FJ96" s="26"/>
      <c r="FK96" s="26"/>
      <c r="FL96" s="26"/>
      <c r="FM96" s="26"/>
      <c r="FN96" s="26"/>
      <c r="FO96" s="26"/>
      <c r="FP96" s="26"/>
      <c r="FQ96" s="26"/>
      <c r="FR96" s="26"/>
      <c r="FS96" s="26"/>
      <c r="FT96" s="26"/>
      <c r="FU96" s="26"/>
      <c r="FV96" s="26"/>
      <c r="FW96" s="26"/>
      <c r="FX96" s="26"/>
      <c r="FY96" s="26"/>
      <c r="FZ96" s="26"/>
      <c r="GA96" s="26"/>
      <c r="GB96" s="26"/>
      <c r="GC96" s="26"/>
      <c r="GD96" s="26"/>
      <c r="GE96" s="26"/>
      <c r="GF96" s="26"/>
      <c r="GG96" s="26"/>
      <c r="GH96" s="26"/>
      <c r="GI96" s="26"/>
      <c r="GJ96" s="26"/>
      <c r="GK96" s="26"/>
      <c r="GL96" s="26"/>
      <c r="GM96" s="26"/>
      <c r="GN96" s="26"/>
      <c r="GO96" s="26"/>
      <c r="GP96" s="26"/>
      <c r="GQ96" s="26"/>
      <c r="GR96" s="26"/>
      <c r="GS96" s="26"/>
      <c r="GT96" s="26"/>
      <c r="GU96" s="26"/>
      <c r="GV96" s="26"/>
      <c r="GW96" s="26"/>
      <c r="GX96" s="26"/>
      <c r="GY96" s="26"/>
      <c r="GZ96" s="26"/>
      <c r="HA96" s="26"/>
      <c r="HB96" s="26"/>
      <c r="HC96" s="26"/>
      <c r="HD96" s="26"/>
      <c r="HE96" s="26"/>
      <c r="HF96" s="26"/>
      <c r="HG96" s="26"/>
      <c r="HH96" s="26"/>
      <c r="HI96" s="26"/>
      <c r="HJ96" s="26"/>
      <c r="HK96" s="26"/>
      <c r="HL96" s="26"/>
      <c r="HM96" s="26"/>
      <c r="HN96" s="26"/>
      <c r="HO96" s="26"/>
      <c r="HP96" s="26"/>
      <c r="HQ96" s="26"/>
      <c r="HR96" s="26"/>
      <c r="HS96" s="26"/>
      <c r="HT96" s="26"/>
      <c r="HU96" s="26"/>
      <c r="HV96" s="26"/>
      <c r="HW96" s="26"/>
      <c r="HX96" s="26"/>
      <c r="HY96" s="26"/>
      <c r="HZ96" s="26"/>
      <c r="IA96" s="26"/>
      <c r="IB96" s="26"/>
      <c r="IC96" s="26"/>
      <c r="ID96" s="26"/>
      <c r="IE96" s="26"/>
      <c r="IF96" s="26"/>
      <c r="IG96" s="26"/>
      <c r="IH96" s="26"/>
      <c r="II96" s="26"/>
      <c r="IJ96" s="26"/>
      <c r="IK96" s="26"/>
      <c r="IL96" s="26"/>
      <c r="IM96" s="26"/>
      <c r="IN96" s="26"/>
      <c r="IO96" s="26"/>
      <c r="IP96" s="26"/>
      <c r="IQ96" s="26"/>
      <c r="IR96" s="26"/>
      <c r="IS96" s="26"/>
      <c r="IT96" s="26"/>
      <c r="IU96" s="26"/>
      <c r="IV96" s="26"/>
    </row>
    <row r="97" spans="1:17" ht="12.75">
      <c r="A97" s="39" t="s">
        <v>201</v>
      </c>
      <c r="B97" s="40" t="s">
        <v>102</v>
      </c>
      <c r="C97" s="41">
        <v>0.2656392474969157</v>
      </c>
      <c r="D97" s="42" t="s">
        <v>103</v>
      </c>
      <c r="E97" s="43">
        <v>1.976073646183452</v>
      </c>
      <c r="F97" s="44">
        <v>0.03679161124644433</v>
      </c>
      <c r="G97" s="42" t="s">
        <v>103</v>
      </c>
      <c r="H97" s="43">
        <v>1.945449199236778</v>
      </c>
      <c r="I97" s="54">
        <v>0.9845023757055709</v>
      </c>
      <c r="J97" s="114">
        <v>233.10293921647744</v>
      </c>
      <c r="K97" s="52" t="s">
        <v>103</v>
      </c>
      <c r="L97" s="115">
        <v>4.452415258095556</v>
      </c>
      <c r="M97" s="50"/>
      <c r="N97" s="50"/>
      <c r="O97" s="50"/>
      <c r="P97" s="50"/>
      <c r="Q97" s="50"/>
    </row>
    <row r="98" spans="1:17" ht="12.75">
      <c r="A98" s="39" t="s">
        <v>202</v>
      </c>
      <c r="B98" s="40" t="s">
        <v>102</v>
      </c>
      <c r="C98" s="41">
        <v>0.2800325664698535</v>
      </c>
      <c r="D98" s="42" t="s">
        <v>103</v>
      </c>
      <c r="E98" s="43">
        <v>2.0173873319489575</v>
      </c>
      <c r="F98" s="44">
        <v>0.03816308888068256</v>
      </c>
      <c r="G98" s="42" t="s">
        <v>103</v>
      </c>
      <c r="H98" s="43">
        <v>1.9885341230361337</v>
      </c>
      <c r="I98" s="54">
        <v>0.9856977346611226</v>
      </c>
      <c r="J98" s="114">
        <v>241.63155344552942</v>
      </c>
      <c r="K98" s="52" t="s">
        <v>103</v>
      </c>
      <c r="L98" s="115">
        <v>4.714336742254801</v>
      </c>
      <c r="M98" s="50"/>
      <c r="N98" s="50"/>
      <c r="O98" s="50"/>
      <c r="P98" s="50"/>
      <c r="Q98" s="50"/>
    </row>
    <row r="99" spans="1:17" ht="12.75">
      <c r="A99" s="39" t="s">
        <v>203</v>
      </c>
      <c r="B99" s="40" t="s">
        <v>102</v>
      </c>
      <c r="C99" s="41">
        <v>0.2950046116896222</v>
      </c>
      <c r="D99" s="42" t="s">
        <v>103</v>
      </c>
      <c r="E99" s="43">
        <v>2.1101790788563144</v>
      </c>
      <c r="F99" s="44">
        <v>0.04056220636531639</v>
      </c>
      <c r="G99" s="42" t="s">
        <v>103</v>
      </c>
      <c r="H99" s="43">
        <v>2.0811685552810064</v>
      </c>
      <c r="I99" s="54">
        <v>0.9862521034987081</v>
      </c>
      <c r="J99" s="117">
        <v>256.5235492546974</v>
      </c>
      <c r="K99" s="48" t="s">
        <v>103</v>
      </c>
      <c r="L99" s="118">
        <v>5.231822193076198</v>
      </c>
      <c r="M99" s="50"/>
      <c r="N99" s="50"/>
      <c r="O99" s="50"/>
      <c r="P99" s="50"/>
      <c r="Q99" s="50"/>
    </row>
    <row r="100" spans="1:17" ht="12.75">
      <c r="A100" s="39" t="s">
        <v>204</v>
      </c>
      <c r="B100" s="40" t="s">
        <v>102</v>
      </c>
      <c r="C100" s="41">
        <v>0.2954367141308166</v>
      </c>
      <c r="D100" s="42" t="s">
        <v>103</v>
      </c>
      <c r="E100" s="43">
        <v>2.0620118485311347</v>
      </c>
      <c r="F100" s="44">
        <v>0.04063754596233936</v>
      </c>
      <c r="G100" s="42" t="s">
        <v>103</v>
      </c>
      <c r="H100" s="43">
        <v>2.03270731078402</v>
      </c>
      <c r="I100" s="54">
        <v>0.9857883756739856</v>
      </c>
      <c r="J100" s="117">
        <v>256.99064705820814</v>
      </c>
      <c r="K100" s="48" t="s">
        <v>103</v>
      </c>
      <c r="L100" s="118">
        <v>5.11916139893259</v>
      </c>
      <c r="M100" s="50"/>
      <c r="N100" s="50"/>
      <c r="O100" s="50"/>
      <c r="P100" s="50"/>
      <c r="Q100" s="50"/>
    </row>
    <row r="101" spans="1:17" ht="12.75">
      <c r="A101" s="39" t="s">
        <v>205</v>
      </c>
      <c r="B101" s="40" t="s">
        <v>102</v>
      </c>
      <c r="C101" s="41">
        <v>0.2987339857963014</v>
      </c>
      <c r="D101" s="42" t="s">
        <v>103</v>
      </c>
      <c r="E101" s="43">
        <v>2.20190887252118</v>
      </c>
      <c r="F101" s="44">
        <v>0.041078479507897975</v>
      </c>
      <c r="G101" s="42" t="s">
        <v>103</v>
      </c>
      <c r="H101" s="43">
        <v>2.1748236802315057</v>
      </c>
      <c r="I101" s="54">
        <v>0.9876992219670464</v>
      </c>
      <c r="J101" s="117">
        <v>259.7237120485602</v>
      </c>
      <c r="K101" s="48" t="s">
        <v>103</v>
      </c>
      <c r="L101" s="118">
        <v>5.533972174890948</v>
      </c>
      <c r="M101" s="50"/>
      <c r="N101" s="50"/>
      <c r="O101" s="50"/>
      <c r="P101" s="50"/>
      <c r="Q101" s="50"/>
    </row>
    <row r="102" spans="1:17" ht="12.75">
      <c r="A102" s="39" t="s">
        <v>206</v>
      </c>
      <c r="B102" s="40" t="s">
        <v>102</v>
      </c>
      <c r="C102" s="41">
        <v>0.29450104321432485</v>
      </c>
      <c r="D102" s="42" t="s">
        <v>103</v>
      </c>
      <c r="E102" s="43">
        <v>2.097434005794789</v>
      </c>
      <c r="F102" s="44">
        <v>0.041152398821172435</v>
      </c>
      <c r="G102" s="42" t="s">
        <v>103</v>
      </c>
      <c r="H102" s="43">
        <v>2.061323771667551</v>
      </c>
      <c r="I102" s="54">
        <v>0.9827836136786791</v>
      </c>
      <c r="J102" s="117">
        <v>260.1817772904911</v>
      </c>
      <c r="K102" s="48" t="s">
        <v>103</v>
      </c>
      <c r="L102" s="118">
        <v>5.254344011876583</v>
      </c>
      <c r="M102" s="50"/>
      <c r="N102" s="50"/>
      <c r="O102" s="50"/>
      <c r="P102" s="50"/>
      <c r="Q102" s="50"/>
    </row>
    <row r="103" spans="1:17" ht="12.75">
      <c r="A103" s="39" t="s">
        <v>207</v>
      </c>
      <c r="B103" s="40" t="s">
        <v>102</v>
      </c>
      <c r="C103" s="41">
        <v>0.2990945701607196</v>
      </c>
      <c r="D103" s="42" t="s">
        <v>103</v>
      </c>
      <c r="E103" s="43">
        <v>1.9906388612424428</v>
      </c>
      <c r="F103" s="44">
        <v>0.04129352337909207</v>
      </c>
      <c r="G103" s="42" t="s">
        <v>103</v>
      </c>
      <c r="H103" s="43">
        <v>1.9597314082883617</v>
      </c>
      <c r="I103" s="54">
        <v>0.9844736011358735</v>
      </c>
      <c r="J103" s="117">
        <v>261.0562115416035</v>
      </c>
      <c r="K103" s="48" t="s">
        <v>103</v>
      </c>
      <c r="L103" s="118">
        <v>5.01192919407066</v>
      </c>
      <c r="M103" s="50"/>
      <c r="N103" s="50"/>
      <c r="O103" s="50"/>
      <c r="P103" s="50"/>
      <c r="Q103" s="50"/>
    </row>
    <row r="104" spans="1:17" ht="12.75">
      <c r="A104" s="39" t="s">
        <v>208</v>
      </c>
      <c r="B104" s="40" t="s">
        <v>102</v>
      </c>
      <c r="C104" s="41">
        <v>0.2961629570781191</v>
      </c>
      <c r="D104" s="42" t="s">
        <v>103</v>
      </c>
      <c r="E104" s="43">
        <v>2.177167686363788</v>
      </c>
      <c r="F104" s="44">
        <v>0.04152412581316752</v>
      </c>
      <c r="G104" s="42" t="s">
        <v>103</v>
      </c>
      <c r="H104" s="43">
        <v>2.1448256823298006</v>
      </c>
      <c r="I104" s="54">
        <v>0.9851449182180343</v>
      </c>
      <c r="J104" s="117">
        <v>262.4848125003601</v>
      </c>
      <c r="K104" s="48" t="s">
        <v>103</v>
      </c>
      <c r="L104" s="118">
        <v>5.514496276532213</v>
      </c>
      <c r="M104" s="50"/>
      <c r="N104" s="50"/>
      <c r="O104" s="50"/>
      <c r="P104" s="50"/>
      <c r="Q104" s="50"/>
    </row>
    <row r="105" spans="1:17" ht="12.75">
      <c r="A105" s="39" t="s">
        <v>209</v>
      </c>
      <c r="B105" s="40" t="s">
        <v>102</v>
      </c>
      <c r="C105" s="41">
        <v>0.30064804803714856</v>
      </c>
      <c r="D105" s="42" t="s">
        <v>103</v>
      </c>
      <c r="E105" s="43">
        <v>2.0033901693712886</v>
      </c>
      <c r="F105" s="44">
        <v>0.04171889836176933</v>
      </c>
      <c r="G105" s="42" t="s">
        <v>103</v>
      </c>
      <c r="H105" s="43">
        <v>1.9728758847864114</v>
      </c>
      <c r="I105" s="54">
        <v>0.9847686760914609</v>
      </c>
      <c r="J105" s="117">
        <v>263.6911980029949</v>
      </c>
      <c r="K105" s="48" t="s">
        <v>103</v>
      </c>
      <c r="L105" s="118">
        <v>5.095406577797462</v>
      </c>
      <c r="M105" s="50"/>
      <c r="N105" s="50"/>
      <c r="O105" s="50"/>
      <c r="P105" s="50"/>
      <c r="Q105" s="50"/>
    </row>
    <row r="106" spans="1:17" ht="12.75">
      <c r="A106" s="39" t="s">
        <v>210</v>
      </c>
      <c r="B106" s="40" t="s">
        <v>102</v>
      </c>
      <c r="C106" s="41">
        <v>0.30144113971503145</v>
      </c>
      <c r="D106" s="42" t="s">
        <v>103</v>
      </c>
      <c r="E106" s="43">
        <v>2.4068322775640105</v>
      </c>
      <c r="F106" s="44">
        <v>0.042198825152059624</v>
      </c>
      <c r="G106" s="42" t="s">
        <v>103</v>
      </c>
      <c r="H106" s="43">
        <v>2.377314669307257</v>
      </c>
      <c r="I106" s="54">
        <v>0.9877359097549463</v>
      </c>
      <c r="J106" s="117">
        <v>266.6628142934498</v>
      </c>
      <c r="K106" s="48" t="s">
        <v>103</v>
      </c>
      <c r="L106" s="118">
        <v>6.207201090862441</v>
      </c>
      <c r="M106" s="50"/>
      <c r="N106" s="50"/>
      <c r="O106" s="50"/>
      <c r="P106" s="50"/>
      <c r="Q106" s="50"/>
    </row>
    <row r="107" spans="1:17" ht="12.75">
      <c r="A107" s="39" t="s">
        <v>211</v>
      </c>
      <c r="B107" s="116" t="s">
        <v>115</v>
      </c>
      <c r="C107" s="41">
        <v>0.3024131088134771</v>
      </c>
      <c r="D107" s="42" t="s">
        <v>103</v>
      </c>
      <c r="E107" s="43">
        <v>2.1198785511351423</v>
      </c>
      <c r="F107" s="44">
        <v>0.04224530716564707</v>
      </c>
      <c r="G107" s="42" t="s">
        <v>103</v>
      </c>
      <c r="H107" s="43">
        <v>2.084987178651442</v>
      </c>
      <c r="I107" s="54">
        <v>0.9835408625343104</v>
      </c>
      <c r="J107" s="117">
        <v>266.9505494781248</v>
      </c>
      <c r="K107" s="48" t="s">
        <v>103</v>
      </c>
      <c r="L107" s="118">
        <v>5.450003312380829</v>
      </c>
      <c r="M107" s="50"/>
      <c r="N107" s="50"/>
      <c r="O107" s="50"/>
      <c r="P107" s="50"/>
      <c r="Q107" s="50"/>
    </row>
    <row r="108" spans="1:17" ht="12.75">
      <c r="A108" s="39" t="s">
        <v>212</v>
      </c>
      <c r="B108" s="40" t="s">
        <v>102</v>
      </c>
      <c r="C108" s="41">
        <v>0.3054796353063464</v>
      </c>
      <c r="D108" s="42" t="s">
        <v>103</v>
      </c>
      <c r="E108" s="43">
        <v>2.022632500284208</v>
      </c>
      <c r="F108" s="44">
        <v>0.04225563650199982</v>
      </c>
      <c r="G108" s="42" t="s">
        <v>103</v>
      </c>
      <c r="H108" s="43">
        <v>1.9912541753351265</v>
      </c>
      <c r="I108" s="54">
        <v>0.9844863933785931</v>
      </c>
      <c r="J108" s="117">
        <v>267.01448888760245</v>
      </c>
      <c r="K108" s="48" t="s">
        <v>103</v>
      </c>
      <c r="L108" s="118">
        <v>5.206311535134489</v>
      </c>
      <c r="M108" s="50"/>
      <c r="N108" s="50"/>
      <c r="O108" s="50"/>
      <c r="P108" s="50"/>
      <c r="Q108" s="50"/>
    </row>
    <row r="109" spans="1:17" ht="12.75">
      <c r="A109" s="39" t="s">
        <v>213</v>
      </c>
      <c r="B109" s="40" t="s">
        <v>102</v>
      </c>
      <c r="C109" s="41">
        <v>0.3085107801821968</v>
      </c>
      <c r="D109" s="42" t="s">
        <v>103</v>
      </c>
      <c r="E109" s="43">
        <v>2.146102372395546</v>
      </c>
      <c r="F109" s="44">
        <v>0.04247500578279165</v>
      </c>
      <c r="G109" s="42" t="s">
        <v>103</v>
      </c>
      <c r="H109" s="43">
        <v>2.1181341898577144</v>
      </c>
      <c r="I109" s="54">
        <v>0.9869679177948008</v>
      </c>
      <c r="J109" s="117">
        <v>268.37225248453365</v>
      </c>
      <c r="K109" s="48" t="s">
        <v>103</v>
      </c>
      <c r="L109" s="118">
        <v>5.565474952090938</v>
      </c>
      <c r="M109" s="50"/>
      <c r="N109" s="50"/>
      <c r="O109" s="50"/>
      <c r="P109" s="50"/>
      <c r="Q109" s="50"/>
    </row>
    <row r="110" spans="1:17" ht="12.75">
      <c r="A110" s="39" t="s">
        <v>214</v>
      </c>
      <c r="B110" s="40" t="s">
        <v>102</v>
      </c>
      <c r="C110" s="41">
        <v>0.3085769019620603</v>
      </c>
      <c r="D110" s="42" t="s">
        <v>103</v>
      </c>
      <c r="E110" s="43">
        <v>2.1718371816815796</v>
      </c>
      <c r="F110" s="44">
        <v>0.04276558292606534</v>
      </c>
      <c r="G110" s="42" t="s">
        <v>103</v>
      </c>
      <c r="H110" s="43">
        <v>2.1443508463512466</v>
      </c>
      <c r="I110" s="54">
        <v>0.9873442007705884</v>
      </c>
      <c r="J110" s="117">
        <v>270.1703100028966</v>
      </c>
      <c r="K110" s="48" t="s">
        <v>103</v>
      </c>
      <c r="L110" s="118">
        <v>5.671278256868959</v>
      </c>
      <c r="M110" s="50"/>
      <c r="N110" s="50"/>
      <c r="O110" s="50"/>
      <c r="P110" s="50"/>
      <c r="Q110" s="50"/>
    </row>
    <row r="111" spans="1:17" ht="12.75">
      <c r="A111" s="39" t="s">
        <v>215</v>
      </c>
      <c r="B111" s="40" t="s">
        <v>102</v>
      </c>
      <c r="C111" s="41">
        <v>0.3068497067152487</v>
      </c>
      <c r="D111" s="42" t="s">
        <v>103</v>
      </c>
      <c r="E111" s="43">
        <v>2.0894373453016404</v>
      </c>
      <c r="F111" s="44">
        <v>0.04289708828950647</v>
      </c>
      <c r="G111" s="42" t="s">
        <v>103</v>
      </c>
      <c r="H111" s="43">
        <v>2.0586120176198888</v>
      </c>
      <c r="I111" s="54">
        <v>0.9852470677088903</v>
      </c>
      <c r="J111" s="117">
        <v>270.9838851916882</v>
      </c>
      <c r="K111" s="48" t="s">
        <v>103</v>
      </c>
      <c r="L111" s="118">
        <v>5.460662787828824</v>
      </c>
      <c r="M111" s="50"/>
      <c r="N111" s="50"/>
      <c r="O111" s="50"/>
      <c r="P111" s="50"/>
      <c r="Q111" s="50"/>
    </row>
    <row r="112" spans="1:17" ht="12.75">
      <c r="A112" s="39" t="s">
        <v>216</v>
      </c>
      <c r="B112" s="40" t="s">
        <v>102</v>
      </c>
      <c r="C112" s="41">
        <v>0.3067379529307082</v>
      </c>
      <c r="D112" s="42" t="s">
        <v>103</v>
      </c>
      <c r="E112" s="43">
        <v>2.0692123017361044</v>
      </c>
      <c r="F112" s="44">
        <v>0.042999155044342215</v>
      </c>
      <c r="G112" s="42" t="s">
        <v>103</v>
      </c>
      <c r="H112" s="43">
        <v>2.038719307325676</v>
      </c>
      <c r="I112" s="54">
        <v>0.9852634771285459</v>
      </c>
      <c r="J112" s="117">
        <v>271.61526385696794</v>
      </c>
      <c r="K112" s="48" t="s">
        <v>103</v>
      </c>
      <c r="L112" s="118">
        <v>5.420249225764451</v>
      </c>
      <c r="M112" s="50"/>
      <c r="N112" s="50"/>
      <c r="O112" s="50"/>
      <c r="P112" s="50"/>
      <c r="Q112" s="50"/>
    </row>
    <row r="113" spans="1:17" ht="12.75">
      <c r="A113" s="39" t="s">
        <v>217</v>
      </c>
      <c r="B113" s="40" t="s">
        <v>102</v>
      </c>
      <c r="C113" s="41">
        <v>0.31019045825284036</v>
      </c>
      <c r="D113" s="42" t="s">
        <v>103</v>
      </c>
      <c r="E113" s="43">
        <v>2.0231372076549103</v>
      </c>
      <c r="F113" s="44">
        <v>0.043096315364410394</v>
      </c>
      <c r="G113" s="42" t="s">
        <v>103</v>
      </c>
      <c r="H113" s="43">
        <v>1.9916051402751587</v>
      </c>
      <c r="I113" s="54">
        <v>0.9844142714293204</v>
      </c>
      <c r="J113" s="117">
        <v>272.216234219042</v>
      </c>
      <c r="K113" s="48" t="s">
        <v>103</v>
      </c>
      <c r="L113" s="118">
        <v>5.306505906061261</v>
      </c>
      <c r="M113" s="50"/>
      <c r="N113" s="50"/>
      <c r="O113" s="50"/>
      <c r="P113" s="50"/>
      <c r="Q113" s="50"/>
    </row>
    <row r="114" spans="1:17" ht="12.75">
      <c r="A114" s="125" t="s">
        <v>218</v>
      </c>
      <c r="B114" s="40" t="s">
        <v>118</v>
      </c>
      <c r="C114" s="126">
        <v>0.2748172321968036</v>
      </c>
      <c r="D114" s="127" t="s">
        <v>103</v>
      </c>
      <c r="E114" s="128">
        <v>2.013032584399966</v>
      </c>
      <c r="F114" s="129">
        <v>0.04334563972062524</v>
      </c>
      <c r="G114" s="127" t="s">
        <v>103</v>
      </c>
      <c r="H114" s="128">
        <v>1.9796102898934662</v>
      </c>
      <c r="I114" s="130">
        <v>0.9833970424694033</v>
      </c>
      <c r="J114" s="131">
        <v>273.75813595983175</v>
      </c>
      <c r="K114" s="132" t="s">
        <v>103</v>
      </c>
      <c r="L114" s="133">
        <v>5.303794510860257</v>
      </c>
      <c r="M114" s="50"/>
      <c r="N114" s="50"/>
      <c r="O114" s="50"/>
      <c r="P114" s="50"/>
      <c r="Q114" s="50"/>
    </row>
    <row r="115" spans="1:17" ht="12.75">
      <c r="A115" s="39" t="s">
        <v>219</v>
      </c>
      <c r="B115" s="40" t="s">
        <v>102</v>
      </c>
      <c r="C115" s="41">
        <v>0.3127782822421844</v>
      </c>
      <c r="D115" s="42" t="s">
        <v>103</v>
      </c>
      <c r="E115" s="43">
        <v>2.1272340412745736</v>
      </c>
      <c r="F115" s="44">
        <v>0.04379909758651157</v>
      </c>
      <c r="G115" s="42" t="s">
        <v>103</v>
      </c>
      <c r="H115" s="43">
        <v>2.0898286571487565</v>
      </c>
      <c r="I115" s="54">
        <v>0.9824159526408274</v>
      </c>
      <c r="J115" s="117">
        <v>276.5615205189951</v>
      </c>
      <c r="K115" s="48" t="s">
        <v>103</v>
      </c>
      <c r="L115" s="118">
        <v>5.655055569240915</v>
      </c>
      <c r="M115" s="50"/>
      <c r="N115" s="50"/>
      <c r="O115" s="50"/>
      <c r="P115" s="50"/>
      <c r="Q115" s="50"/>
    </row>
    <row r="116" spans="1:17" ht="12.75">
      <c r="A116" s="39" t="s">
        <v>220</v>
      </c>
      <c r="B116" s="40" t="s">
        <v>102</v>
      </c>
      <c r="C116" s="41">
        <v>0.34545954637522247</v>
      </c>
      <c r="D116" s="42" t="s">
        <v>103</v>
      </c>
      <c r="E116" s="43">
        <v>2.1609897475836535</v>
      </c>
      <c r="F116" s="44">
        <v>0.04635483363359419</v>
      </c>
      <c r="G116" s="42" t="s">
        <v>103</v>
      </c>
      <c r="H116" s="43">
        <v>2.1308456085737544</v>
      </c>
      <c r="I116" s="54">
        <v>0.9860507718541446</v>
      </c>
      <c r="J116" s="114">
        <v>292.3389497597745</v>
      </c>
      <c r="K116" s="52" t="s">
        <v>103</v>
      </c>
      <c r="L116" s="115">
        <v>6.087394155540494</v>
      </c>
      <c r="M116" s="50"/>
      <c r="N116" s="50"/>
      <c r="O116" s="50"/>
      <c r="P116" s="50"/>
      <c r="Q116" s="50"/>
    </row>
    <row r="117" spans="3:17" ht="3.75" customHeight="1">
      <c r="C117" s="41"/>
      <c r="E117" s="43"/>
      <c r="H117" s="43"/>
      <c r="I117" s="54"/>
      <c r="J117" s="41"/>
      <c r="K117" s="55"/>
      <c r="L117" s="56"/>
      <c r="M117" s="50"/>
      <c r="N117" s="50"/>
      <c r="O117" s="50"/>
      <c r="P117" s="50"/>
      <c r="Q117" s="50"/>
    </row>
    <row r="118" spans="1:17" ht="16.5">
      <c r="A118" s="57"/>
      <c r="B118" s="57"/>
      <c r="C118" s="58"/>
      <c r="D118" s="59"/>
      <c r="E118" s="428" t="s">
        <v>221</v>
      </c>
      <c r="F118" s="428"/>
      <c r="G118" s="428"/>
      <c r="H118" s="428"/>
      <c r="I118" s="428"/>
      <c r="J118" s="119">
        <v>265.4</v>
      </c>
      <c r="K118" s="62" t="s">
        <v>103</v>
      </c>
      <c r="L118" s="120">
        <v>3.1</v>
      </c>
      <c r="M118" s="50"/>
      <c r="N118" s="50"/>
      <c r="O118" s="50"/>
      <c r="P118" s="50"/>
      <c r="Q118" s="50"/>
    </row>
    <row r="119" spans="1:17" ht="12.75">
      <c r="A119" s="50"/>
      <c r="B119" s="57"/>
      <c r="C119" s="58"/>
      <c r="D119" s="59"/>
      <c r="E119" s="60"/>
      <c r="F119" s="66"/>
      <c r="G119" s="66"/>
      <c r="H119" s="66"/>
      <c r="I119" s="66"/>
      <c r="J119" s="429" t="s">
        <v>119</v>
      </c>
      <c r="K119" s="429"/>
      <c r="L119" s="429"/>
      <c r="M119" s="50"/>
      <c r="N119" s="50"/>
      <c r="O119" s="50"/>
      <c r="P119" s="50"/>
      <c r="Q119" s="50"/>
    </row>
    <row r="120" spans="1:17" ht="13.5" thickBot="1">
      <c r="A120" s="67" t="s">
        <v>120</v>
      </c>
      <c r="B120" s="121"/>
      <c r="C120" s="75"/>
      <c r="D120" s="73"/>
      <c r="E120" s="122"/>
      <c r="F120" s="123"/>
      <c r="G120" s="123"/>
      <c r="H120" s="123"/>
      <c r="I120" s="123"/>
      <c r="J120" s="124"/>
      <c r="K120" s="124"/>
      <c r="L120" s="124"/>
      <c r="M120" s="50"/>
      <c r="N120" s="50"/>
      <c r="O120" s="50"/>
      <c r="P120" s="50"/>
      <c r="Q120" s="50"/>
    </row>
    <row r="121" spans="1:256" ht="3.75" customHeight="1">
      <c r="A121" s="22"/>
      <c r="B121" s="22"/>
      <c r="C121" s="22"/>
      <c r="D121" s="23"/>
      <c r="E121" s="22"/>
      <c r="F121" s="24"/>
      <c r="G121" s="22"/>
      <c r="H121" s="25"/>
      <c r="I121" s="23"/>
      <c r="J121" s="22"/>
      <c r="K121" s="23"/>
      <c r="L121" s="22"/>
      <c r="M121" s="22"/>
      <c r="N121" s="22"/>
      <c r="O121" s="22"/>
      <c r="P121" s="22"/>
      <c r="Q121" s="22"/>
      <c r="R121" s="26"/>
      <c r="S121" s="26"/>
      <c r="T121" s="26"/>
      <c r="U121" s="26"/>
      <c r="V121" s="26"/>
      <c r="W121" s="26"/>
      <c r="X121" s="26"/>
      <c r="Y121" s="26"/>
      <c r="Z121" s="26"/>
      <c r="AA121" s="26"/>
      <c r="AB121" s="26"/>
      <c r="AC121" s="26"/>
      <c r="AD121" s="26"/>
      <c r="AE121" s="26"/>
      <c r="AF121" s="26"/>
      <c r="AG121" s="26"/>
      <c r="AH121" s="26"/>
      <c r="AI121" s="26"/>
      <c r="AJ121" s="26"/>
      <c r="AK121" s="26"/>
      <c r="AL121" s="26"/>
      <c r="AM121" s="26"/>
      <c r="AN121" s="26"/>
      <c r="AO121" s="26"/>
      <c r="AP121" s="26"/>
      <c r="AQ121" s="26"/>
      <c r="AR121" s="26"/>
      <c r="AS121" s="26"/>
      <c r="AT121" s="26"/>
      <c r="AU121" s="26"/>
      <c r="AV121" s="26"/>
      <c r="AW121" s="26"/>
      <c r="AX121" s="26"/>
      <c r="AY121" s="26"/>
      <c r="AZ121" s="26"/>
      <c r="BA121" s="26"/>
      <c r="BB121" s="26"/>
      <c r="BC121" s="26"/>
      <c r="BD121" s="26"/>
      <c r="BE121" s="26"/>
      <c r="BF121" s="26"/>
      <c r="BG121" s="26"/>
      <c r="BH121" s="26"/>
      <c r="BI121" s="26"/>
      <c r="BJ121" s="26"/>
      <c r="BK121" s="26"/>
      <c r="BL121" s="26"/>
      <c r="BM121" s="26"/>
      <c r="BN121" s="26"/>
      <c r="BO121" s="26"/>
      <c r="BP121" s="26"/>
      <c r="BQ121" s="26"/>
      <c r="BR121" s="26"/>
      <c r="BS121" s="26"/>
      <c r="BT121" s="26"/>
      <c r="BU121" s="26"/>
      <c r="BV121" s="26"/>
      <c r="BW121" s="26"/>
      <c r="BX121" s="26"/>
      <c r="BY121" s="26"/>
      <c r="BZ121" s="26"/>
      <c r="CA121" s="26"/>
      <c r="CB121" s="26"/>
      <c r="CC121" s="26"/>
      <c r="CD121" s="26"/>
      <c r="CE121" s="26"/>
      <c r="CF121" s="26"/>
      <c r="CG121" s="26"/>
      <c r="CH121" s="26"/>
      <c r="CI121" s="26"/>
      <c r="CJ121" s="26"/>
      <c r="CK121" s="26"/>
      <c r="CL121" s="26"/>
      <c r="CM121" s="26"/>
      <c r="CN121" s="26"/>
      <c r="CO121" s="26"/>
      <c r="CP121" s="26"/>
      <c r="CQ121" s="26"/>
      <c r="CR121" s="26"/>
      <c r="CS121" s="26"/>
      <c r="CT121" s="26"/>
      <c r="CU121" s="26"/>
      <c r="CV121" s="26"/>
      <c r="CW121" s="26"/>
      <c r="CX121" s="26"/>
      <c r="CY121" s="26"/>
      <c r="CZ121" s="26"/>
      <c r="DA121" s="26"/>
      <c r="DB121" s="26"/>
      <c r="DC121" s="26"/>
      <c r="DD121" s="26"/>
      <c r="DE121" s="26"/>
      <c r="DF121" s="26"/>
      <c r="DG121" s="26"/>
      <c r="DH121" s="26"/>
      <c r="DI121" s="26"/>
      <c r="DJ121" s="26"/>
      <c r="DK121" s="26"/>
      <c r="DL121" s="26"/>
      <c r="DM121" s="26"/>
      <c r="DN121" s="26"/>
      <c r="DO121" s="26"/>
      <c r="DP121" s="26"/>
      <c r="DQ121" s="26"/>
      <c r="DR121" s="26"/>
      <c r="DS121" s="26"/>
      <c r="DT121" s="26"/>
      <c r="DU121" s="26"/>
      <c r="DV121" s="26"/>
      <c r="DW121" s="26"/>
      <c r="DX121" s="26"/>
      <c r="DY121" s="26"/>
      <c r="DZ121" s="26"/>
      <c r="EA121" s="26"/>
      <c r="EB121" s="26"/>
      <c r="EC121" s="26"/>
      <c r="ED121" s="26"/>
      <c r="EE121" s="26"/>
      <c r="EF121" s="26"/>
      <c r="EG121" s="26"/>
      <c r="EH121" s="26"/>
      <c r="EI121" s="26"/>
      <c r="EJ121" s="26"/>
      <c r="EK121" s="26"/>
      <c r="EL121" s="26"/>
      <c r="EM121" s="26"/>
      <c r="EN121" s="26"/>
      <c r="EO121" s="26"/>
      <c r="EP121" s="26"/>
      <c r="EQ121" s="26"/>
      <c r="ER121" s="26"/>
      <c r="ES121" s="26"/>
      <c r="ET121" s="26"/>
      <c r="EU121" s="26"/>
      <c r="EV121" s="26"/>
      <c r="EW121" s="26"/>
      <c r="EX121" s="26"/>
      <c r="EY121" s="26"/>
      <c r="EZ121" s="26"/>
      <c r="FA121" s="26"/>
      <c r="FB121" s="26"/>
      <c r="FC121" s="26"/>
      <c r="FD121" s="26"/>
      <c r="FE121" s="26"/>
      <c r="FF121" s="26"/>
      <c r="FG121" s="26"/>
      <c r="FH121" s="26"/>
      <c r="FI121" s="26"/>
      <c r="FJ121" s="26"/>
      <c r="FK121" s="26"/>
      <c r="FL121" s="26"/>
      <c r="FM121" s="26"/>
      <c r="FN121" s="26"/>
      <c r="FO121" s="26"/>
      <c r="FP121" s="26"/>
      <c r="FQ121" s="26"/>
      <c r="FR121" s="26"/>
      <c r="FS121" s="26"/>
      <c r="FT121" s="26"/>
      <c r="FU121" s="26"/>
      <c r="FV121" s="26"/>
      <c r="FW121" s="26"/>
      <c r="FX121" s="26"/>
      <c r="FY121" s="26"/>
      <c r="FZ121" s="26"/>
      <c r="GA121" s="26"/>
      <c r="GB121" s="26"/>
      <c r="GC121" s="26"/>
      <c r="GD121" s="26"/>
      <c r="GE121" s="26"/>
      <c r="GF121" s="26"/>
      <c r="GG121" s="26"/>
      <c r="GH121" s="26"/>
      <c r="GI121" s="26"/>
      <c r="GJ121" s="26"/>
      <c r="GK121" s="26"/>
      <c r="GL121" s="26"/>
      <c r="GM121" s="26"/>
      <c r="GN121" s="26"/>
      <c r="GO121" s="26"/>
      <c r="GP121" s="26"/>
      <c r="GQ121" s="26"/>
      <c r="GR121" s="26"/>
      <c r="GS121" s="26"/>
      <c r="GT121" s="26"/>
      <c r="GU121" s="26"/>
      <c r="GV121" s="26"/>
      <c r="GW121" s="26"/>
      <c r="GX121" s="26"/>
      <c r="GY121" s="26"/>
      <c r="GZ121" s="26"/>
      <c r="HA121" s="26"/>
      <c r="HB121" s="26"/>
      <c r="HC121" s="26"/>
      <c r="HD121" s="26"/>
      <c r="HE121" s="26"/>
      <c r="HF121" s="26"/>
      <c r="HG121" s="26"/>
      <c r="HH121" s="26"/>
      <c r="HI121" s="26"/>
      <c r="HJ121" s="26"/>
      <c r="HK121" s="26"/>
      <c r="HL121" s="26"/>
      <c r="HM121" s="26"/>
      <c r="HN121" s="26"/>
      <c r="HO121" s="26"/>
      <c r="HP121" s="26"/>
      <c r="HQ121" s="26"/>
      <c r="HR121" s="26"/>
      <c r="HS121" s="26"/>
      <c r="HT121" s="26"/>
      <c r="HU121" s="26"/>
      <c r="HV121" s="26"/>
      <c r="HW121" s="26"/>
      <c r="HX121" s="26"/>
      <c r="HY121" s="26"/>
      <c r="HZ121" s="26"/>
      <c r="IA121" s="26"/>
      <c r="IB121" s="26"/>
      <c r="IC121" s="26"/>
      <c r="ID121" s="26"/>
      <c r="IE121" s="26"/>
      <c r="IF121" s="26"/>
      <c r="IG121" s="26"/>
      <c r="IH121" s="26"/>
      <c r="II121" s="26"/>
      <c r="IJ121" s="26"/>
      <c r="IK121" s="26"/>
      <c r="IL121" s="26"/>
      <c r="IM121" s="26"/>
      <c r="IN121" s="26"/>
      <c r="IO121" s="26"/>
      <c r="IP121" s="26"/>
      <c r="IQ121" s="26"/>
      <c r="IR121" s="26"/>
      <c r="IS121" s="26"/>
      <c r="IT121" s="26"/>
      <c r="IU121" s="26"/>
      <c r="IV121" s="26"/>
    </row>
    <row r="122" spans="1:256" ht="18" customHeight="1">
      <c r="A122" s="134" t="s">
        <v>222</v>
      </c>
      <c r="B122" s="22"/>
      <c r="C122" s="22"/>
      <c r="D122" s="23"/>
      <c r="E122" s="22"/>
      <c r="F122" s="24"/>
      <c r="G122" s="22"/>
      <c r="H122" s="25"/>
      <c r="I122" s="23"/>
      <c r="J122" s="22"/>
      <c r="K122" s="23"/>
      <c r="L122" s="22"/>
      <c r="M122" s="22"/>
      <c r="N122" s="22"/>
      <c r="O122" s="22"/>
      <c r="P122" s="22"/>
      <c r="Q122" s="22"/>
      <c r="R122" s="26"/>
      <c r="S122" s="26"/>
      <c r="T122" s="26"/>
      <c r="U122" s="26"/>
      <c r="V122" s="26"/>
      <c r="W122" s="26"/>
      <c r="X122" s="26"/>
      <c r="Y122" s="26"/>
      <c r="Z122" s="26"/>
      <c r="AA122" s="26"/>
      <c r="AB122" s="26"/>
      <c r="AC122" s="26"/>
      <c r="AD122" s="26"/>
      <c r="AE122" s="26"/>
      <c r="AF122" s="26"/>
      <c r="AG122" s="26"/>
      <c r="AH122" s="26"/>
      <c r="AI122" s="26"/>
      <c r="AJ122" s="26"/>
      <c r="AK122" s="26"/>
      <c r="AL122" s="26"/>
      <c r="AM122" s="26"/>
      <c r="AN122" s="26"/>
      <c r="AO122" s="26"/>
      <c r="AP122" s="26"/>
      <c r="AQ122" s="26"/>
      <c r="AR122" s="26"/>
      <c r="AS122" s="26"/>
      <c r="AT122" s="26"/>
      <c r="AU122" s="26"/>
      <c r="AV122" s="26"/>
      <c r="AW122" s="26"/>
      <c r="AX122" s="26"/>
      <c r="AY122" s="26"/>
      <c r="AZ122" s="26"/>
      <c r="BA122" s="26"/>
      <c r="BB122" s="26"/>
      <c r="BC122" s="26"/>
      <c r="BD122" s="26"/>
      <c r="BE122" s="26"/>
      <c r="BF122" s="26"/>
      <c r="BG122" s="26"/>
      <c r="BH122" s="26"/>
      <c r="BI122" s="26"/>
      <c r="BJ122" s="26"/>
      <c r="BK122" s="26"/>
      <c r="BL122" s="26"/>
      <c r="BM122" s="26"/>
      <c r="BN122" s="26"/>
      <c r="BO122" s="26"/>
      <c r="BP122" s="26"/>
      <c r="BQ122" s="26"/>
      <c r="BR122" s="26"/>
      <c r="BS122" s="26"/>
      <c r="BT122" s="26"/>
      <c r="BU122" s="26"/>
      <c r="BV122" s="26"/>
      <c r="BW122" s="26"/>
      <c r="BX122" s="26"/>
      <c r="BY122" s="26"/>
      <c r="BZ122" s="26"/>
      <c r="CA122" s="26"/>
      <c r="CB122" s="26"/>
      <c r="CC122" s="26"/>
      <c r="CD122" s="26"/>
      <c r="CE122" s="26"/>
      <c r="CF122" s="26"/>
      <c r="CG122" s="26"/>
      <c r="CH122" s="26"/>
      <c r="CI122" s="26"/>
      <c r="CJ122" s="26"/>
      <c r="CK122" s="26"/>
      <c r="CL122" s="26"/>
      <c r="CM122" s="26"/>
      <c r="CN122" s="26"/>
      <c r="CO122" s="26"/>
      <c r="CP122" s="26"/>
      <c r="CQ122" s="26"/>
      <c r="CR122" s="26"/>
      <c r="CS122" s="26"/>
      <c r="CT122" s="26"/>
      <c r="CU122" s="26"/>
      <c r="CV122" s="26"/>
      <c r="CW122" s="26"/>
      <c r="CX122" s="26"/>
      <c r="CY122" s="26"/>
      <c r="CZ122" s="26"/>
      <c r="DA122" s="26"/>
      <c r="DB122" s="26"/>
      <c r="DC122" s="26"/>
      <c r="DD122" s="26"/>
      <c r="DE122" s="26"/>
      <c r="DF122" s="26"/>
      <c r="DG122" s="26"/>
      <c r="DH122" s="26"/>
      <c r="DI122" s="26"/>
      <c r="DJ122" s="26"/>
      <c r="DK122" s="26"/>
      <c r="DL122" s="26"/>
      <c r="DM122" s="26"/>
      <c r="DN122" s="26"/>
      <c r="DO122" s="26"/>
      <c r="DP122" s="26"/>
      <c r="DQ122" s="26"/>
      <c r="DR122" s="26"/>
      <c r="DS122" s="26"/>
      <c r="DT122" s="26"/>
      <c r="DU122" s="26"/>
      <c r="DV122" s="26"/>
      <c r="DW122" s="26"/>
      <c r="DX122" s="26"/>
      <c r="DY122" s="26"/>
      <c r="DZ122" s="26"/>
      <c r="EA122" s="26"/>
      <c r="EB122" s="26"/>
      <c r="EC122" s="26"/>
      <c r="ED122" s="26"/>
      <c r="EE122" s="26"/>
      <c r="EF122" s="26"/>
      <c r="EG122" s="26"/>
      <c r="EH122" s="26"/>
      <c r="EI122" s="26"/>
      <c r="EJ122" s="26"/>
      <c r="EK122" s="26"/>
      <c r="EL122" s="26"/>
      <c r="EM122" s="26"/>
      <c r="EN122" s="26"/>
      <c r="EO122" s="26"/>
      <c r="EP122" s="26"/>
      <c r="EQ122" s="26"/>
      <c r="ER122" s="26"/>
      <c r="ES122" s="26"/>
      <c r="ET122" s="26"/>
      <c r="EU122" s="26"/>
      <c r="EV122" s="26"/>
      <c r="EW122" s="26"/>
      <c r="EX122" s="26"/>
      <c r="EY122" s="26"/>
      <c r="EZ122" s="26"/>
      <c r="FA122" s="26"/>
      <c r="FB122" s="26"/>
      <c r="FC122" s="26"/>
      <c r="FD122" s="26"/>
      <c r="FE122" s="26"/>
      <c r="FF122" s="26"/>
      <c r="FG122" s="26"/>
      <c r="FH122" s="26"/>
      <c r="FI122" s="26"/>
      <c r="FJ122" s="26"/>
      <c r="FK122" s="26"/>
      <c r="FL122" s="26"/>
      <c r="FM122" s="26"/>
      <c r="FN122" s="26"/>
      <c r="FO122" s="26"/>
      <c r="FP122" s="26"/>
      <c r="FQ122" s="26"/>
      <c r="FR122" s="26"/>
      <c r="FS122" s="26"/>
      <c r="FT122" s="26"/>
      <c r="FU122" s="26"/>
      <c r="FV122" s="26"/>
      <c r="FW122" s="26"/>
      <c r="FX122" s="26"/>
      <c r="FY122" s="26"/>
      <c r="FZ122" s="26"/>
      <c r="GA122" s="26"/>
      <c r="GB122" s="26"/>
      <c r="GC122" s="26"/>
      <c r="GD122" s="26"/>
      <c r="GE122" s="26"/>
      <c r="GF122" s="26"/>
      <c r="GG122" s="26"/>
      <c r="GH122" s="26"/>
      <c r="GI122" s="26"/>
      <c r="GJ122" s="26"/>
      <c r="GK122" s="26"/>
      <c r="GL122" s="26"/>
      <c r="GM122" s="26"/>
      <c r="GN122" s="26"/>
      <c r="GO122" s="26"/>
      <c r="GP122" s="26"/>
      <c r="GQ122" s="26"/>
      <c r="GR122" s="26"/>
      <c r="GS122" s="26"/>
      <c r="GT122" s="26"/>
      <c r="GU122" s="26"/>
      <c r="GV122" s="26"/>
      <c r="GW122" s="26"/>
      <c r="GX122" s="26"/>
      <c r="GY122" s="26"/>
      <c r="GZ122" s="26"/>
      <c r="HA122" s="26"/>
      <c r="HB122" s="26"/>
      <c r="HC122" s="26"/>
      <c r="HD122" s="26"/>
      <c r="HE122" s="26"/>
      <c r="HF122" s="26"/>
      <c r="HG122" s="26"/>
      <c r="HH122" s="26"/>
      <c r="HI122" s="26"/>
      <c r="HJ122" s="26"/>
      <c r="HK122" s="26"/>
      <c r="HL122" s="26"/>
      <c r="HM122" s="26"/>
      <c r="HN122" s="26"/>
      <c r="HO122" s="26"/>
      <c r="HP122" s="26"/>
      <c r="HQ122" s="26"/>
      <c r="HR122" s="26"/>
      <c r="HS122" s="26"/>
      <c r="HT122" s="26"/>
      <c r="HU122" s="26"/>
      <c r="HV122" s="26"/>
      <c r="HW122" s="26"/>
      <c r="HX122" s="26"/>
      <c r="HY122" s="26"/>
      <c r="HZ122" s="26"/>
      <c r="IA122" s="26"/>
      <c r="IB122" s="26"/>
      <c r="IC122" s="26"/>
      <c r="ID122" s="26"/>
      <c r="IE122" s="26"/>
      <c r="IF122" s="26"/>
      <c r="IG122" s="26"/>
      <c r="IH122" s="26"/>
      <c r="II122" s="26"/>
      <c r="IJ122" s="26"/>
      <c r="IK122" s="26"/>
      <c r="IL122" s="26"/>
      <c r="IM122" s="26"/>
      <c r="IN122" s="26"/>
      <c r="IO122" s="26"/>
      <c r="IP122" s="26"/>
      <c r="IQ122" s="26"/>
      <c r="IR122" s="26"/>
      <c r="IS122" s="26"/>
      <c r="IT122" s="26"/>
      <c r="IU122" s="26"/>
      <c r="IV122" s="26"/>
    </row>
    <row r="123" spans="1:17" s="138" customFormat="1" ht="15" customHeight="1">
      <c r="A123" s="76" t="s">
        <v>121</v>
      </c>
      <c r="B123" s="76"/>
      <c r="C123" s="76"/>
      <c r="D123" s="135"/>
      <c r="E123" s="135"/>
      <c r="F123" s="136"/>
      <c r="G123" s="135"/>
      <c r="H123" s="76"/>
      <c r="I123" s="136"/>
      <c r="J123" s="137"/>
      <c r="K123" s="76"/>
      <c r="L123" s="76"/>
      <c r="M123" s="76"/>
      <c r="N123" s="76"/>
      <c r="O123" s="76"/>
      <c r="P123" s="76"/>
      <c r="Q123" s="76"/>
    </row>
    <row r="124" spans="1:17" ht="20.25" customHeight="1">
      <c r="A124" s="139" t="s">
        <v>223</v>
      </c>
      <c r="B124" s="57"/>
      <c r="C124" s="64"/>
      <c r="D124" s="59"/>
      <c r="E124" s="65"/>
      <c r="F124" s="64"/>
      <c r="G124" s="59"/>
      <c r="H124" s="65"/>
      <c r="I124" s="58"/>
      <c r="J124" s="65"/>
      <c r="K124" s="59"/>
      <c r="L124" s="65"/>
      <c r="M124" s="50"/>
      <c r="N124" s="50"/>
      <c r="O124" s="50"/>
      <c r="P124" s="50"/>
      <c r="Q124" s="50"/>
    </row>
    <row r="125" spans="1:17" ht="12.75">
      <c r="A125" s="57" t="s">
        <v>122</v>
      </c>
      <c r="B125" s="57"/>
      <c r="C125" s="64"/>
      <c r="D125" s="59"/>
      <c r="E125" s="65"/>
      <c r="F125" s="64"/>
      <c r="G125" s="59"/>
      <c r="H125" s="65"/>
      <c r="I125" s="58"/>
      <c r="J125" s="65"/>
      <c r="K125" s="59"/>
      <c r="L125" s="65"/>
      <c r="M125" s="50"/>
      <c r="N125" s="50"/>
      <c r="O125" s="50"/>
      <c r="P125" s="50"/>
      <c r="Q125" s="50"/>
    </row>
    <row r="126" spans="1:17" ht="12.75">
      <c r="A126" s="57"/>
      <c r="B126" s="57"/>
      <c r="C126" s="64"/>
      <c r="D126" s="59"/>
      <c r="E126" s="65"/>
      <c r="F126" s="64"/>
      <c r="G126" s="59"/>
      <c r="H126" s="65"/>
      <c r="I126" s="58"/>
      <c r="J126" s="65"/>
      <c r="K126" s="59"/>
      <c r="L126" s="65"/>
      <c r="M126" s="50"/>
      <c r="N126" s="50"/>
      <c r="O126" s="50"/>
      <c r="P126" s="50"/>
      <c r="Q126" s="50"/>
    </row>
    <row r="127" spans="1:17" ht="12.75">
      <c r="A127" s="57"/>
      <c r="B127" s="57"/>
      <c r="C127" s="64"/>
      <c r="D127" s="59"/>
      <c r="E127" s="65"/>
      <c r="F127" s="64"/>
      <c r="G127" s="59"/>
      <c r="H127" s="65"/>
      <c r="I127" s="58"/>
      <c r="J127" s="65"/>
      <c r="K127" s="59"/>
      <c r="L127" s="65"/>
      <c r="M127" s="50"/>
      <c r="N127" s="50"/>
      <c r="O127" s="50"/>
      <c r="P127" s="50"/>
      <c r="Q127" s="50"/>
    </row>
    <row r="128" spans="1:17" ht="12.75">
      <c r="A128" s="57"/>
      <c r="B128" s="57"/>
      <c r="C128" s="64"/>
      <c r="D128" s="59"/>
      <c r="E128" s="65"/>
      <c r="F128" s="64"/>
      <c r="G128" s="59"/>
      <c r="H128" s="65"/>
      <c r="I128" s="58"/>
      <c r="J128" s="65"/>
      <c r="K128" s="59"/>
      <c r="L128" s="65"/>
      <c r="M128" s="50"/>
      <c r="N128" s="50"/>
      <c r="O128" s="50"/>
      <c r="P128" s="50"/>
      <c r="Q128" s="50"/>
    </row>
    <row r="129" spans="1:17" ht="12.75">
      <c r="A129" s="57"/>
      <c r="B129" s="57"/>
      <c r="C129" s="64"/>
      <c r="D129" s="59"/>
      <c r="E129" s="65"/>
      <c r="F129" s="64"/>
      <c r="G129" s="59"/>
      <c r="H129" s="65"/>
      <c r="I129" s="58"/>
      <c r="J129" s="65"/>
      <c r="K129" s="59"/>
      <c r="L129" s="65"/>
      <c r="M129" s="50"/>
      <c r="N129" s="50"/>
      <c r="O129" s="50"/>
      <c r="P129" s="50"/>
      <c r="Q129" s="50"/>
    </row>
    <row r="130" spans="1:17" ht="12.75">
      <c r="A130" s="57"/>
      <c r="B130" s="57"/>
      <c r="C130" s="64"/>
      <c r="D130" s="59"/>
      <c r="E130" s="65"/>
      <c r="F130" s="64"/>
      <c r="G130" s="59"/>
      <c r="H130" s="65"/>
      <c r="I130" s="58"/>
      <c r="J130" s="65"/>
      <c r="K130" s="59"/>
      <c r="L130" s="65"/>
      <c r="M130" s="50"/>
      <c r="N130" s="50"/>
      <c r="O130" s="50"/>
      <c r="P130" s="50"/>
      <c r="Q130" s="50"/>
    </row>
    <row r="131" spans="1:17" ht="12.75">
      <c r="A131" s="57"/>
      <c r="B131" s="57"/>
      <c r="C131" s="64"/>
      <c r="D131" s="59"/>
      <c r="E131" s="65"/>
      <c r="F131" s="64"/>
      <c r="G131" s="59"/>
      <c r="H131" s="65"/>
      <c r="I131" s="58"/>
      <c r="J131" s="65"/>
      <c r="K131" s="59"/>
      <c r="L131" s="65"/>
      <c r="M131" s="50"/>
      <c r="N131" s="50"/>
      <c r="O131" s="50"/>
      <c r="P131" s="50"/>
      <c r="Q131" s="50"/>
    </row>
  </sheetData>
  <sheetProtection/>
  <mergeCells count="16">
    <mergeCell ref="A1:L1"/>
    <mergeCell ref="E91:I91"/>
    <mergeCell ref="A6:L6"/>
    <mergeCell ref="U10:X10"/>
    <mergeCell ref="U17:X17"/>
    <mergeCell ref="U25:X25"/>
    <mergeCell ref="E32:I32"/>
    <mergeCell ref="J33:L33"/>
    <mergeCell ref="A36:L36"/>
    <mergeCell ref="E59:I59"/>
    <mergeCell ref="E118:I118"/>
    <mergeCell ref="J119:L119"/>
    <mergeCell ref="J60:L60"/>
    <mergeCell ref="A63:L63"/>
    <mergeCell ref="J92:L92"/>
    <mergeCell ref="A95:L95"/>
  </mergeCells>
  <printOptions horizontalCentered="1"/>
  <pageMargins left="1.1416666666666666" right="0.9451388888888889" top="0.9055555555555556" bottom="0.9055555555555556" header="0.5118055555555555" footer="0.5118055555555555"/>
  <pageSetup horizontalDpi="300" verticalDpi="300" orientation="portrait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69"/>
  <sheetViews>
    <sheetView workbookViewId="0" topLeftCell="A1">
      <pane ySplit="4" topLeftCell="BM5" activePane="bottomLeft" state="frozen"/>
      <selection pane="topLeft" activeCell="A1" sqref="A1"/>
      <selection pane="bottomLeft" activeCell="A3" sqref="A3:S4"/>
    </sheetView>
  </sheetViews>
  <sheetFormatPr defaultColWidth="8.7109375" defaultRowHeight="15"/>
  <cols>
    <col min="1" max="1" width="10.421875" style="197" customWidth="1"/>
    <col min="2" max="2" width="23.57421875" style="197" customWidth="1"/>
    <col min="3" max="3" width="6.7109375" style="149" customWidth="1"/>
    <col min="4" max="4" width="2.140625" style="199" customWidth="1"/>
    <col min="5" max="5" width="5.421875" style="200" customWidth="1"/>
    <col min="6" max="6" width="6.57421875" style="198" customWidth="1"/>
    <col min="7" max="7" width="2.57421875" style="199" customWidth="1"/>
    <col min="8" max="8" width="5.00390625" style="200" customWidth="1"/>
    <col min="9" max="9" width="7.8515625" style="198" customWidth="1"/>
    <col min="10" max="10" width="2.57421875" style="199" customWidth="1"/>
    <col min="11" max="11" width="5.57421875" style="200" customWidth="1"/>
    <col min="12" max="12" width="6.421875" style="201" customWidth="1"/>
    <col min="13" max="13" width="7.00390625" style="149" customWidth="1"/>
    <col min="14" max="14" width="10.57421875" style="200" customWidth="1"/>
    <col min="15" max="15" width="2.28125" style="199" customWidth="1"/>
    <col min="16" max="16" width="5.57421875" style="200" customWidth="1"/>
    <col min="17" max="17" width="9.8515625" style="149" customWidth="1"/>
    <col min="18" max="18" width="2.00390625" style="149" customWidth="1"/>
    <col min="19" max="19" width="5.57421875" style="149" customWidth="1"/>
    <col min="20" max="16384" width="8.7109375" style="149" customWidth="1"/>
  </cols>
  <sheetData>
    <row r="1" spans="1:20" s="142" customFormat="1" ht="37.5" customHeight="1">
      <c r="A1" s="438" t="s">
        <v>424</v>
      </c>
      <c r="B1" s="438"/>
      <c r="C1" s="438"/>
      <c r="D1" s="438"/>
      <c r="E1" s="438"/>
      <c r="F1" s="438"/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141"/>
    </row>
    <row r="2" spans="1:256" ht="3.75" customHeight="1" thickBot="1">
      <c r="A2" s="143"/>
      <c r="B2" s="143"/>
      <c r="C2" s="143"/>
      <c r="D2" s="144"/>
      <c r="E2" s="143"/>
      <c r="F2" s="143"/>
      <c r="G2" s="144"/>
      <c r="H2" s="143"/>
      <c r="I2" s="145"/>
      <c r="J2" s="143"/>
      <c r="K2" s="146"/>
      <c r="L2" s="144"/>
      <c r="M2" s="143"/>
      <c r="N2" s="143"/>
      <c r="O2" s="144"/>
      <c r="P2" s="143"/>
      <c r="Q2" s="143"/>
      <c r="R2" s="143"/>
      <c r="S2" s="143"/>
      <c r="T2" s="147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  <c r="FK2" s="148"/>
      <c r="FL2" s="148"/>
      <c r="FM2" s="148"/>
      <c r="FN2" s="148"/>
      <c r="FO2" s="148"/>
      <c r="FP2" s="148"/>
      <c r="FQ2" s="148"/>
      <c r="FR2" s="148"/>
      <c r="FS2" s="148"/>
      <c r="FT2" s="148"/>
      <c r="FU2" s="148"/>
      <c r="FV2" s="148"/>
      <c r="FW2" s="148"/>
      <c r="FX2" s="148"/>
      <c r="FY2" s="148"/>
      <c r="FZ2" s="148"/>
      <c r="GA2" s="148"/>
      <c r="GB2" s="148"/>
      <c r="GC2" s="148"/>
      <c r="GD2" s="148"/>
      <c r="GE2" s="148"/>
      <c r="GF2" s="148"/>
      <c r="GG2" s="148"/>
      <c r="GH2" s="148"/>
      <c r="GI2" s="148"/>
      <c r="GJ2" s="148"/>
      <c r="GK2" s="148"/>
      <c r="GL2" s="148"/>
      <c r="GM2" s="148"/>
      <c r="GN2" s="148"/>
      <c r="GO2" s="148"/>
      <c r="GP2" s="148"/>
      <c r="GQ2" s="148"/>
      <c r="GR2" s="148"/>
      <c r="GS2" s="148"/>
      <c r="GT2" s="148"/>
      <c r="GU2" s="148"/>
      <c r="GV2" s="148"/>
      <c r="GW2" s="148"/>
      <c r="GX2" s="148"/>
      <c r="GY2" s="148"/>
      <c r="GZ2" s="148"/>
      <c r="HA2" s="148"/>
      <c r="HB2" s="148"/>
      <c r="HC2" s="148"/>
      <c r="HD2" s="148"/>
      <c r="HE2" s="148"/>
      <c r="HF2" s="148"/>
      <c r="HG2" s="148"/>
      <c r="HH2" s="148"/>
      <c r="HI2" s="148"/>
      <c r="HJ2" s="148"/>
      <c r="HK2" s="148"/>
      <c r="HL2" s="148"/>
      <c r="HM2" s="148"/>
      <c r="HN2" s="148"/>
      <c r="HO2" s="148"/>
      <c r="HP2" s="148"/>
      <c r="HQ2" s="148"/>
      <c r="HR2" s="148"/>
      <c r="HS2" s="148"/>
      <c r="HT2" s="148"/>
      <c r="HU2" s="148"/>
      <c r="HV2" s="148"/>
      <c r="HW2" s="148"/>
      <c r="HX2" s="148"/>
      <c r="HY2" s="148"/>
      <c r="HZ2" s="148"/>
      <c r="IA2" s="148"/>
      <c r="IB2" s="148"/>
      <c r="IC2" s="148"/>
      <c r="ID2" s="148"/>
      <c r="IE2" s="148"/>
      <c r="IF2" s="148"/>
      <c r="IG2" s="148"/>
      <c r="IH2" s="148"/>
      <c r="II2" s="148"/>
      <c r="IJ2" s="148"/>
      <c r="IK2" s="148"/>
      <c r="IL2" s="148"/>
      <c r="IM2" s="148"/>
      <c r="IN2" s="148"/>
      <c r="IO2" s="148"/>
      <c r="IP2" s="148"/>
      <c r="IQ2" s="148"/>
      <c r="IR2" s="148"/>
      <c r="IS2" s="148"/>
      <c r="IT2" s="148"/>
      <c r="IU2" s="148"/>
      <c r="IV2" s="148"/>
    </row>
    <row r="3" spans="1:256" ht="21" customHeight="1">
      <c r="A3" s="150" t="s">
        <v>94</v>
      </c>
      <c r="B3" s="151" t="s">
        <v>95</v>
      </c>
      <c r="C3" s="152" t="s">
        <v>123</v>
      </c>
      <c r="D3" s="151"/>
      <c r="E3" s="150" t="s">
        <v>96</v>
      </c>
      <c r="F3" s="152" t="s">
        <v>123</v>
      </c>
      <c r="G3" s="151"/>
      <c r="H3" s="150" t="s">
        <v>96</v>
      </c>
      <c r="I3" s="152" t="s">
        <v>124</v>
      </c>
      <c r="J3" s="151"/>
      <c r="K3" s="150" t="s">
        <v>96</v>
      </c>
      <c r="L3" s="151" t="s">
        <v>96</v>
      </c>
      <c r="M3" s="151" t="s">
        <v>224</v>
      </c>
      <c r="N3" s="153" t="s">
        <v>238</v>
      </c>
      <c r="O3" s="151"/>
      <c r="P3" s="150" t="s">
        <v>96</v>
      </c>
      <c r="Q3" s="153" t="s">
        <v>125</v>
      </c>
      <c r="R3" s="151"/>
      <c r="S3" s="150" t="s">
        <v>96</v>
      </c>
      <c r="T3" s="147"/>
      <c r="U3" s="148"/>
      <c r="V3" s="148"/>
      <c r="W3" s="148"/>
      <c r="X3" s="148"/>
      <c r="Y3" s="148"/>
      <c r="Z3" s="148"/>
      <c r="AA3" s="148"/>
      <c r="AB3" s="148"/>
      <c r="AC3" s="148"/>
      <c r="AD3" s="148"/>
      <c r="AE3" s="148"/>
      <c r="AF3" s="148"/>
      <c r="AG3" s="148"/>
      <c r="AH3" s="148"/>
      <c r="AI3" s="148"/>
      <c r="AJ3" s="148"/>
      <c r="AK3" s="148"/>
      <c r="AL3" s="148"/>
      <c r="AM3" s="148"/>
      <c r="AN3" s="148"/>
      <c r="AO3" s="148"/>
      <c r="AP3" s="148"/>
      <c r="AQ3" s="148"/>
      <c r="AR3" s="148"/>
      <c r="AS3" s="148"/>
      <c r="AT3" s="148"/>
      <c r="AU3" s="148"/>
      <c r="AV3" s="148"/>
      <c r="AW3" s="148"/>
      <c r="AX3" s="148"/>
      <c r="AY3" s="148"/>
      <c r="AZ3" s="148"/>
      <c r="BA3" s="148"/>
      <c r="BB3" s="148"/>
      <c r="BC3" s="148"/>
      <c r="BD3" s="148"/>
      <c r="BE3" s="148"/>
      <c r="BF3" s="148"/>
      <c r="BG3" s="148"/>
      <c r="BH3" s="148"/>
      <c r="BI3" s="148"/>
      <c r="BJ3" s="148"/>
      <c r="BK3" s="148"/>
      <c r="BL3" s="148"/>
      <c r="BM3" s="148"/>
      <c r="BN3" s="148"/>
      <c r="BO3" s="148"/>
      <c r="BP3" s="148"/>
      <c r="BQ3" s="148"/>
      <c r="BR3" s="148"/>
      <c r="BS3" s="148"/>
      <c r="BT3" s="148"/>
      <c r="BU3" s="148"/>
      <c r="BV3" s="148"/>
      <c r="BW3" s="148"/>
      <c r="BX3" s="148"/>
      <c r="BY3" s="148"/>
      <c r="BZ3" s="148"/>
      <c r="CA3" s="148"/>
      <c r="CB3" s="148"/>
      <c r="CC3" s="148"/>
      <c r="CD3" s="148"/>
      <c r="CE3" s="148"/>
      <c r="CF3" s="148"/>
      <c r="CG3" s="148"/>
      <c r="CH3" s="148"/>
      <c r="CI3" s="148"/>
      <c r="CJ3" s="148"/>
      <c r="CK3" s="148"/>
      <c r="CL3" s="148"/>
      <c r="CM3" s="148"/>
      <c r="CN3" s="148"/>
      <c r="CO3" s="148"/>
      <c r="CP3" s="148"/>
      <c r="CQ3" s="148"/>
      <c r="CR3" s="148"/>
      <c r="CS3" s="148"/>
      <c r="CT3" s="148"/>
      <c r="CU3" s="148"/>
      <c r="CV3" s="148"/>
      <c r="CW3" s="148"/>
      <c r="CX3" s="148"/>
      <c r="CY3" s="148"/>
      <c r="CZ3" s="148"/>
      <c r="DA3" s="148"/>
      <c r="DB3" s="148"/>
      <c r="DC3" s="148"/>
      <c r="DD3" s="148"/>
      <c r="DE3" s="148"/>
      <c r="DF3" s="148"/>
      <c r="DG3" s="148"/>
      <c r="DH3" s="148"/>
      <c r="DI3" s="148"/>
      <c r="DJ3" s="148"/>
      <c r="DK3" s="148"/>
      <c r="DL3" s="148"/>
      <c r="DM3" s="148"/>
      <c r="DN3" s="148"/>
      <c r="DO3" s="148"/>
      <c r="DP3" s="148"/>
      <c r="DQ3" s="148"/>
      <c r="DR3" s="148"/>
      <c r="DS3" s="148"/>
      <c r="DT3" s="148"/>
      <c r="DU3" s="148"/>
      <c r="DV3" s="148"/>
      <c r="DW3" s="148"/>
      <c r="DX3" s="148"/>
      <c r="DY3" s="148"/>
      <c r="DZ3" s="148"/>
      <c r="EA3" s="148"/>
      <c r="EB3" s="148"/>
      <c r="EC3" s="148"/>
      <c r="ED3" s="148"/>
      <c r="EE3" s="148"/>
      <c r="EF3" s="148"/>
      <c r="EG3" s="148"/>
      <c r="EH3" s="148"/>
      <c r="EI3" s="148"/>
      <c r="EJ3" s="148"/>
      <c r="EK3" s="148"/>
      <c r="EL3" s="148"/>
      <c r="EM3" s="148"/>
      <c r="EN3" s="148"/>
      <c r="EO3" s="148"/>
      <c r="EP3" s="148"/>
      <c r="EQ3" s="148"/>
      <c r="ER3" s="148"/>
      <c r="ES3" s="148"/>
      <c r="ET3" s="148"/>
      <c r="EU3" s="148"/>
      <c r="EV3" s="148"/>
      <c r="EW3" s="148"/>
      <c r="EX3" s="148"/>
      <c r="EY3" s="148"/>
      <c r="EZ3" s="148"/>
      <c r="FA3" s="148"/>
      <c r="FB3" s="148"/>
      <c r="FC3" s="148"/>
      <c r="FD3" s="148"/>
      <c r="FE3" s="148"/>
      <c r="FF3" s="148"/>
      <c r="FG3" s="148"/>
      <c r="FH3" s="148"/>
      <c r="FI3" s="148"/>
      <c r="FJ3" s="148"/>
      <c r="FK3" s="148"/>
      <c r="FL3" s="148"/>
      <c r="FM3" s="148"/>
      <c r="FN3" s="148"/>
      <c r="FO3" s="148"/>
      <c r="FP3" s="148"/>
      <c r="FQ3" s="148"/>
      <c r="FR3" s="148"/>
      <c r="FS3" s="148"/>
      <c r="FT3" s="148"/>
      <c r="FU3" s="148"/>
      <c r="FV3" s="148"/>
      <c r="FW3" s="148"/>
      <c r="FX3" s="148"/>
      <c r="FY3" s="148"/>
      <c r="FZ3" s="148"/>
      <c r="GA3" s="148"/>
      <c r="GB3" s="148"/>
      <c r="GC3" s="148"/>
      <c r="GD3" s="148"/>
      <c r="GE3" s="148"/>
      <c r="GF3" s="148"/>
      <c r="GG3" s="148"/>
      <c r="GH3" s="148"/>
      <c r="GI3" s="148"/>
      <c r="GJ3" s="148"/>
      <c r="GK3" s="148"/>
      <c r="GL3" s="148"/>
      <c r="GM3" s="148"/>
      <c r="GN3" s="148"/>
      <c r="GO3" s="148"/>
      <c r="GP3" s="148"/>
      <c r="GQ3" s="148"/>
      <c r="GR3" s="148"/>
      <c r="GS3" s="148"/>
      <c r="GT3" s="148"/>
      <c r="GU3" s="148"/>
      <c r="GV3" s="148"/>
      <c r="GW3" s="148"/>
      <c r="GX3" s="148"/>
      <c r="GY3" s="148"/>
      <c r="GZ3" s="148"/>
      <c r="HA3" s="148"/>
      <c r="HB3" s="148"/>
      <c r="HC3" s="148"/>
      <c r="HD3" s="148"/>
      <c r="HE3" s="148"/>
      <c r="HF3" s="148"/>
      <c r="HG3" s="148"/>
      <c r="HH3" s="148"/>
      <c r="HI3" s="148"/>
      <c r="HJ3" s="148"/>
      <c r="HK3" s="148"/>
      <c r="HL3" s="148"/>
      <c r="HM3" s="148"/>
      <c r="HN3" s="148"/>
      <c r="HO3" s="148"/>
      <c r="HP3" s="148"/>
      <c r="HQ3" s="148"/>
      <c r="HR3" s="148"/>
      <c r="HS3" s="148"/>
      <c r="HT3" s="148"/>
      <c r="HU3" s="148"/>
      <c r="HV3" s="148"/>
      <c r="HW3" s="148"/>
      <c r="HX3" s="148"/>
      <c r="HY3" s="148"/>
      <c r="HZ3" s="148"/>
      <c r="IA3" s="148"/>
      <c r="IB3" s="148"/>
      <c r="IC3" s="148"/>
      <c r="ID3" s="148"/>
      <c r="IE3" s="148"/>
      <c r="IF3" s="148"/>
      <c r="IG3" s="148"/>
      <c r="IH3" s="148"/>
      <c r="II3" s="148"/>
      <c r="IJ3" s="148"/>
      <c r="IK3" s="148"/>
      <c r="IL3" s="148"/>
      <c r="IM3" s="148"/>
      <c r="IN3" s="148"/>
      <c r="IO3" s="148"/>
      <c r="IP3" s="148"/>
      <c r="IQ3" s="148"/>
      <c r="IR3" s="148"/>
      <c r="IS3" s="148"/>
      <c r="IT3" s="148"/>
      <c r="IU3" s="148"/>
      <c r="IV3" s="148"/>
    </row>
    <row r="4" spans="1:256" ht="20.25" customHeight="1">
      <c r="A4" s="154" t="s">
        <v>225</v>
      </c>
      <c r="B4" s="155"/>
      <c r="C4" s="156" t="s">
        <v>239</v>
      </c>
      <c r="D4" s="155"/>
      <c r="E4" s="154" t="s">
        <v>98</v>
      </c>
      <c r="F4" s="156" t="s">
        <v>126</v>
      </c>
      <c r="G4" s="155"/>
      <c r="H4" s="154" t="s">
        <v>98</v>
      </c>
      <c r="I4" s="156" t="s">
        <v>127</v>
      </c>
      <c r="J4" s="155"/>
      <c r="K4" s="154" t="s">
        <v>98</v>
      </c>
      <c r="L4" s="155" t="s">
        <v>99</v>
      </c>
      <c r="M4" s="155" t="s">
        <v>240</v>
      </c>
      <c r="N4" s="157" t="s">
        <v>100</v>
      </c>
      <c r="O4" s="155"/>
      <c r="P4" s="154" t="s">
        <v>101</v>
      </c>
      <c r="Q4" s="157" t="s">
        <v>100</v>
      </c>
      <c r="R4" s="155"/>
      <c r="S4" s="154" t="s">
        <v>101</v>
      </c>
      <c r="T4" s="147"/>
      <c r="U4" s="148"/>
      <c r="V4" s="148"/>
      <c r="W4" s="148"/>
      <c r="X4" s="148"/>
      <c r="Y4" s="148"/>
      <c r="Z4" s="148"/>
      <c r="AA4" s="148"/>
      <c r="AB4" s="148"/>
      <c r="AC4" s="148"/>
      <c r="AD4" s="148"/>
      <c r="AE4" s="148"/>
      <c r="AF4" s="148"/>
      <c r="AG4" s="148"/>
      <c r="AH4" s="148"/>
      <c r="AI4" s="148"/>
      <c r="AJ4" s="148"/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8"/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/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8"/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/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48"/>
      <c r="CN4" s="148"/>
      <c r="CO4" s="148"/>
      <c r="CP4" s="148"/>
      <c r="CQ4" s="148"/>
      <c r="CR4" s="148"/>
      <c r="CS4" s="148"/>
      <c r="CT4" s="148"/>
      <c r="CU4" s="148"/>
      <c r="CV4" s="148"/>
      <c r="CW4" s="148"/>
      <c r="CX4" s="148"/>
      <c r="CY4" s="148"/>
      <c r="CZ4" s="148"/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8"/>
      <c r="DL4" s="148"/>
      <c r="DM4" s="148"/>
      <c r="DN4" s="148"/>
      <c r="DO4" s="148"/>
      <c r="DP4" s="148"/>
      <c r="DQ4" s="148"/>
      <c r="DR4" s="148"/>
      <c r="DS4" s="148"/>
      <c r="DT4" s="148"/>
      <c r="DU4" s="148"/>
      <c r="DV4" s="148"/>
      <c r="DW4" s="148"/>
      <c r="DX4" s="148"/>
      <c r="DY4" s="148"/>
      <c r="DZ4" s="148"/>
      <c r="EA4" s="148"/>
      <c r="EB4" s="148"/>
      <c r="EC4" s="148"/>
      <c r="ED4" s="148"/>
      <c r="EE4" s="148"/>
      <c r="EF4" s="148"/>
      <c r="EG4" s="148"/>
      <c r="EH4" s="148"/>
      <c r="EI4" s="148"/>
      <c r="EJ4" s="148"/>
      <c r="EK4" s="148"/>
      <c r="EL4" s="148"/>
      <c r="EM4" s="148"/>
      <c r="EN4" s="148"/>
      <c r="EO4" s="148"/>
      <c r="EP4" s="148"/>
      <c r="EQ4" s="148"/>
      <c r="ER4" s="148"/>
      <c r="ES4" s="148"/>
      <c r="ET4" s="148"/>
      <c r="EU4" s="148"/>
      <c r="EV4" s="148"/>
      <c r="EW4" s="148"/>
      <c r="EX4" s="148"/>
      <c r="EY4" s="148"/>
      <c r="EZ4" s="148"/>
      <c r="FA4" s="148"/>
      <c r="FB4" s="148"/>
      <c r="FC4" s="148"/>
      <c r="FD4" s="148"/>
      <c r="FE4" s="148"/>
      <c r="FF4" s="148"/>
      <c r="FG4" s="148"/>
      <c r="FH4" s="148"/>
      <c r="FI4" s="148"/>
      <c r="FJ4" s="148"/>
      <c r="FK4" s="148"/>
      <c r="FL4" s="148"/>
      <c r="FM4" s="148"/>
      <c r="FN4" s="148"/>
      <c r="FO4" s="148"/>
      <c r="FP4" s="148"/>
      <c r="FQ4" s="148"/>
      <c r="FR4" s="148"/>
      <c r="FS4" s="148"/>
      <c r="FT4" s="148"/>
      <c r="FU4" s="148"/>
      <c r="FV4" s="148"/>
      <c r="FW4" s="148"/>
      <c r="FX4" s="148"/>
      <c r="FY4" s="148"/>
      <c r="FZ4" s="148"/>
      <c r="GA4" s="148"/>
      <c r="GB4" s="148"/>
      <c r="GC4" s="148"/>
      <c r="GD4" s="148"/>
      <c r="GE4" s="148"/>
      <c r="GF4" s="148"/>
      <c r="GG4" s="148"/>
      <c r="GH4" s="148"/>
      <c r="GI4" s="148"/>
      <c r="GJ4" s="148"/>
      <c r="GK4" s="148"/>
      <c r="GL4" s="148"/>
      <c r="GM4" s="148"/>
      <c r="GN4" s="148"/>
      <c r="GO4" s="148"/>
      <c r="GP4" s="148"/>
      <c r="GQ4" s="148"/>
      <c r="GR4" s="148"/>
      <c r="GS4" s="148"/>
      <c r="GT4" s="148"/>
      <c r="GU4" s="148"/>
      <c r="GV4" s="148"/>
      <c r="GW4" s="148"/>
      <c r="GX4" s="148"/>
      <c r="GY4" s="148"/>
      <c r="GZ4" s="148"/>
      <c r="HA4" s="148"/>
      <c r="HB4" s="148"/>
      <c r="HC4" s="148"/>
      <c r="HD4" s="148"/>
      <c r="HE4" s="148"/>
      <c r="HF4" s="148"/>
      <c r="HG4" s="148"/>
      <c r="HH4" s="148"/>
      <c r="HI4" s="148"/>
      <c r="HJ4" s="148"/>
      <c r="HK4" s="148"/>
      <c r="HL4" s="148"/>
      <c r="HM4" s="148"/>
      <c r="HN4" s="148"/>
      <c r="HO4" s="148"/>
      <c r="HP4" s="148"/>
      <c r="HQ4" s="148"/>
      <c r="HR4" s="148"/>
      <c r="HS4" s="148"/>
      <c r="HT4" s="148"/>
      <c r="HU4" s="148"/>
      <c r="HV4" s="148"/>
      <c r="HW4" s="148"/>
      <c r="HX4" s="148"/>
      <c r="HY4" s="148"/>
      <c r="HZ4" s="148"/>
      <c r="IA4" s="148"/>
      <c r="IB4" s="148"/>
      <c r="IC4" s="148"/>
      <c r="ID4" s="148"/>
      <c r="IE4" s="148"/>
      <c r="IF4" s="148"/>
      <c r="IG4" s="148"/>
      <c r="IH4" s="148"/>
      <c r="II4" s="148"/>
      <c r="IJ4" s="148"/>
      <c r="IK4" s="148"/>
      <c r="IL4" s="148"/>
      <c r="IM4" s="148"/>
      <c r="IN4" s="148"/>
      <c r="IO4" s="148"/>
      <c r="IP4" s="148"/>
      <c r="IQ4" s="148"/>
      <c r="IR4" s="148"/>
      <c r="IS4" s="148"/>
      <c r="IT4" s="148"/>
      <c r="IU4" s="148"/>
      <c r="IV4" s="148"/>
    </row>
    <row r="5" spans="1:256" ht="3.75" customHeight="1">
      <c r="A5" s="147"/>
      <c r="B5" s="147"/>
      <c r="C5" s="147"/>
      <c r="D5" s="158"/>
      <c r="E5" s="147"/>
      <c r="F5" s="147"/>
      <c r="G5" s="158"/>
      <c r="H5" s="147"/>
      <c r="I5" s="159"/>
      <c r="J5" s="147"/>
      <c r="K5" s="160"/>
      <c r="L5" s="158"/>
      <c r="M5" s="147"/>
      <c r="N5" s="147"/>
      <c r="O5" s="158"/>
      <c r="P5" s="147"/>
      <c r="Q5" s="147"/>
      <c r="R5" s="158"/>
      <c r="S5" s="147"/>
      <c r="T5" s="147"/>
      <c r="U5" s="148"/>
      <c r="V5" s="148"/>
      <c r="W5" s="148"/>
      <c r="X5" s="148"/>
      <c r="Y5" s="148"/>
      <c r="Z5" s="148"/>
      <c r="AA5" s="148"/>
      <c r="AB5" s="148"/>
      <c r="AC5" s="148"/>
      <c r="AD5" s="148"/>
      <c r="AE5" s="148"/>
      <c r="AF5" s="148"/>
      <c r="AG5" s="148"/>
      <c r="AH5" s="148"/>
      <c r="AI5" s="148"/>
      <c r="AJ5" s="148"/>
      <c r="AK5" s="148"/>
      <c r="AL5" s="148"/>
      <c r="AM5" s="148"/>
      <c r="AN5" s="148"/>
      <c r="AO5" s="148"/>
      <c r="AP5" s="148"/>
      <c r="AQ5" s="148"/>
      <c r="AR5" s="148"/>
      <c r="AS5" s="148"/>
      <c r="AT5" s="148"/>
      <c r="AU5" s="148"/>
      <c r="AV5" s="148"/>
      <c r="AW5" s="148"/>
      <c r="AX5" s="148"/>
      <c r="AY5" s="148"/>
      <c r="AZ5" s="148"/>
      <c r="BA5" s="148"/>
      <c r="BB5" s="148"/>
      <c r="BC5" s="148"/>
      <c r="BD5" s="148"/>
      <c r="BE5" s="148"/>
      <c r="BF5" s="148"/>
      <c r="BG5" s="148"/>
      <c r="BH5" s="148"/>
      <c r="BI5" s="148"/>
      <c r="BJ5" s="148"/>
      <c r="BK5" s="148"/>
      <c r="BL5" s="148"/>
      <c r="BM5" s="148"/>
      <c r="BN5" s="148"/>
      <c r="BO5" s="148"/>
      <c r="BP5" s="148"/>
      <c r="BQ5" s="148"/>
      <c r="BR5" s="148"/>
      <c r="BS5" s="148"/>
      <c r="BT5" s="148"/>
      <c r="BU5" s="148"/>
      <c r="BV5" s="148"/>
      <c r="BW5" s="148"/>
      <c r="BX5" s="148"/>
      <c r="BY5" s="148"/>
      <c r="BZ5" s="148"/>
      <c r="CA5" s="148"/>
      <c r="CB5" s="148"/>
      <c r="CC5" s="148"/>
      <c r="CD5" s="148"/>
      <c r="CE5" s="148"/>
      <c r="CF5" s="148"/>
      <c r="CG5" s="148"/>
      <c r="CH5" s="148"/>
      <c r="CI5" s="148"/>
      <c r="CJ5" s="148"/>
      <c r="CK5" s="148"/>
      <c r="CL5" s="148"/>
      <c r="CM5" s="148"/>
      <c r="CN5" s="148"/>
      <c r="CO5" s="148"/>
      <c r="CP5" s="148"/>
      <c r="CQ5" s="148"/>
      <c r="CR5" s="148"/>
      <c r="CS5" s="148"/>
      <c r="CT5" s="148"/>
      <c r="CU5" s="148"/>
      <c r="CV5" s="148"/>
      <c r="CW5" s="148"/>
      <c r="CX5" s="148"/>
      <c r="CY5" s="148"/>
      <c r="CZ5" s="148"/>
      <c r="DA5" s="148"/>
      <c r="DB5" s="148"/>
      <c r="DC5" s="148"/>
      <c r="DD5" s="148"/>
      <c r="DE5" s="148"/>
      <c r="DF5" s="148"/>
      <c r="DG5" s="148"/>
      <c r="DH5" s="148"/>
      <c r="DI5" s="148"/>
      <c r="DJ5" s="148"/>
      <c r="DK5" s="148"/>
      <c r="DL5" s="148"/>
      <c r="DM5" s="148"/>
      <c r="DN5" s="148"/>
      <c r="DO5" s="148"/>
      <c r="DP5" s="148"/>
      <c r="DQ5" s="148"/>
      <c r="DR5" s="148"/>
      <c r="DS5" s="148"/>
      <c r="DT5" s="148"/>
      <c r="DU5" s="148"/>
      <c r="DV5" s="148"/>
      <c r="DW5" s="148"/>
      <c r="DX5" s="148"/>
      <c r="DY5" s="148"/>
      <c r="DZ5" s="148"/>
      <c r="EA5" s="148"/>
      <c r="EB5" s="148"/>
      <c r="EC5" s="148"/>
      <c r="ED5" s="148"/>
      <c r="EE5" s="148"/>
      <c r="EF5" s="148"/>
      <c r="EG5" s="148"/>
      <c r="EH5" s="148"/>
      <c r="EI5" s="148"/>
      <c r="EJ5" s="148"/>
      <c r="EK5" s="148"/>
      <c r="EL5" s="148"/>
      <c r="EM5" s="148"/>
      <c r="EN5" s="148"/>
      <c r="EO5" s="148"/>
      <c r="EP5" s="148"/>
      <c r="EQ5" s="148"/>
      <c r="ER5" s="148"/>
      <c r="ES5" s="148"/>
      <c r="ET5" s="148"/>
      <c r="EU5" s="148"/>
      <c r="EV5" s="148"/>
      <c r="EW5" s="148"/>
      <c r="EX5" s="148"/>
      <c r="EY5" s="148"/>
      <c r="EZ5" s="148"/>
      <c r="FA5" s="148"/>
      <c r="FB5" s="148"/>
      <c r="FC5" s="148"/>
      <c r="FD5" s="148"/>
      <c r="FE5" s="148"/>
      <c r="FF5" s="148"/>
      <c r="FG5" s="148"/>
      <c r="FH5" s="148"/>
      <c r="FI5" s="148"/>
      <c r="FJ5" s="148"/>
      <c r="FK5" s="148"/>
      <c r="FL5" s="148"/>
      <c r="FM5" s="148"/>
      <c r="FN5" s="148"/>
      <c r="FO5" s="148"/>
      <c r="FP5" s="148"/>
      <c r="FQ5" s="148"/>
      <c r="FR5" s="148"/>
      <c r="FS5" s="148"/>
      <c r="FT5" s="148"/>
      <c r="FU5" s="148"/>
      <c r="FV5" s="148"/>
      <c r="FW5" s="148"/>
      <c r="FX5" s="148"/>
      <c r="FY5" s="148"/>
      <c r="FZ5" s="148"/>
      <c r="GA5" s="148"/>
      <c r="GB5" s="148"/>
      <c r="GC5" s="148"/>
      <c r="GD5" s="148"/>
      <c r="GE5" s="148"/>
      <c r="GF5" s="148"/>
      <c r="GG5" s="148"/>
      <c r="GH5" s="148"/>
      <c r="GI5" s="148"/>
      <c r="GJ5" s="148"/>
      <c r="GK5" s="148"/>
      <c r="GL5" s="148"/>
      <c r="GM5" s="148"/>
      <c r="GN5" s="148"/>
      <c r="GO5" s="148"/>
      <c r="GP5" s="148"/>
      <c r="GQ5" s="148"/>
      <c r="GR5" s="148"/>
      <c r="GS5" s="148"/>
      <c r="GT5" s="148"/>
      <c r="GU5" s="148"/>
      <c r="GV5" s="148"/>
      <c r="GW5" s="148"/>
      <c r="GX5" s="148"/>
      <c r="GY5" s="148"/>
      <c r="GZ5" s="148"/>
      <c r="HA5" s="148"/>
      <c r="HB5" s="148"/>
      <c r="HC5" s="148"/>
      <c r="HD5" s="148"/>
      <c r="HE5" s="148"/>
      <c r="HF5" s="148"/>
      <c r="HG5" s="148"/>
      <c r="HH5" s="148"/>
      <c r="HI5" s="148"/>
      <c r="HJ5" s="148"/>
      <c r="HK5" s="148"/>
      <c r="HL5" s="148"/>
      <c r="HM5" s="148"/>
      <c r="HN5" s="148"/>
      <c r="HO5" s="148"/>
      <c r="HP5" s="148"/>
      <c r="HQ5" s="148"/>
      <c r="HR5" s="148"/>
      <c r="HS5" s="148"/>
      <c r="HT5" s="148"/>
      <c r="HU5" s="148"/>
      <c r="HV5" s="148"/>
      <c r="HW5" s="148"/>
      <c r="HX5" s="148"/>
      <c r="HY5" s="148"/>
      <c r="HZ5" s="148"/>
      <c r="IA5" s="148"/>
      <c r="IB5" s="148"/>
      <c r="IC5" s="148"/>
      <c r="ID5" s="148"/>
      <c r="IE5" s="148"/>
      <c r="IF5" s="148"/>
      <c r="IG5" s="148"/>
      <c r="IH5" s="148"/>
      <c r="II5" s="148"/>
      <c r="IJ5" s="148"/>
      <c r="IK5" s="148"/>
      <c r="IL5" s="148"/>
      <c r="IM5" s="148"/>
      <c r="IN5" s="148"/>
      <c r="IO5" s="148"/>
      <c r="IP5" s="148"/>
      <c r="IQ5" s="148"/>
      <c r="IR5" s="148"/>
      <c r="IS5" s="148"/>
      <c r="IT5" s="148"/>
      <c r="IU5" s="148"/>
      <c r="IV5" s="148"/>
    </row>
    <row r="6" spans="1:256" ht="13.5">
      <c r="A6" s="439" t="s">
        <v>241</v>
      </c>
      <c r="B6" s="439"/>
      <c r="C6" s="439"/>
      <c r="D6" s="439"/>
      <c r="E6" s="439"/>
      <c r="F6" s="439"/>
      <c r="G6" s="439"/>
      <c r="H6" s="439"/>
      <c r="I6" s="439"/>
      <c r="J6" s="439"/>
      <c r="K6" s="439"/>
      <c r="L6" s="439"/>
      <c r="M6" s="439"/>
      <c r="N6" s="160"/>
      <c r="O6" s="158"/>
      <c r="P6" s="147"/>
      <c r="Q6" s="147"/>
      <c r="R6" s="147"/>
      <c r="S6" s="147"/>
      <c r="T6" s="147"/>
      <c r="U6" s="148"/>
      <c r="V6" s="148"/>
      <c r="W6" s="148"/>
      <c r="X6" s="148"/>
      <c r="Y6" s="148"/>
      <c r="Z6" s="148"/>
      <c r="AA6" s="148"/>
      <c r="AB6" s="148"/>
      <c r="AC6" s="148"/>
      <c r="AD6" s="148"/>
      <c r="AE6" s="148"/>
      <c r="AF6" s="148"/>
      <c r="AG6" s="148"/>
      <c r="AH6" s="148"/>
      <c r="AI6" s="148"/>
      <c r="AJ6" s="148"/>
      <c r="AK6" s="148"/>
      <c r="AL6" s="148"/>
      <c r="AM6" s="148"/>
      <c r="AN6" s="148"/>
      <c r="AO6" s="148"/>
      <c r="AP6" s="148"/>
      <c r="AQ6" s="148"/>
      <c r="AR6" s="148"/>
      <c r="AS6" s="148"/>
      <c r="AT6" s="148"/>
      <c r="AU6" s="148"/>
      <c r="AV6" s="148"/>
      <c r="AW6" s="148"/>
      <c r="AX6" s="148"/>
      <c r="AY6" s="148"/>
      <c r="AZ6" s="148"/>
      <c r="BA6" s="148"/>
      <c r="BB6" s="148"/>
      <c r="BC6" s="148"/>
      <c r="BD6" s="148"/>
      <c r="BE6" s="148"/>
      <c r="BF6" s="148"/>
      <c r="BG6" s="148"/>
      <c r="BH6" s="148"/>
      <c r="BI6" s="148"/>
      <c r="BJ6" s="148"/>
      <c r="BK6" s="148"/>
      <c r="BL6" s="148"/>
      <c r="BM6" s="148"/>
      <c r="BN6" s="148"/>
      <c r="BO6" s="148"/>
      <c r="BP6" s="148"/>
      <c r="BQ6" s="148"/>
      <c r="BR6" s="148"/>
      <c r="BS6" s="148"/>
      <c r="BT6" s="148"/>
      <c r="BU6" s="148"/>
      <c r="BV6" s="148"/>
      <c r="BW6" s="148"/>
      <c r="BX6" s="148"/>
      <c r="BY6" s="148"/>
      <c r="BZ6" s="148"/>
      <c r="CA6" s="148"/>
      <c r="CB6" s="148"/>
      <c r="CC6" s="148"/>
      <c r="CD6" s="148"/>
      <c r="CE6" s="148"/>
      <c r="CF6" s="148"/>
      <c r="CG6" s="148"/>
      <c r="CH6" s="148"/>
      <c r="CI6" s="148"/>
      <c r="CJ6" s="148"/>
      <c r="CK6" s="148"/>
      <c r="CL6" s="148"/>
      <c r="CM6" s="148"/>
      <c r="CN6" s="148"/>
      <c r="CO6" s="148"/>
      <c r="CP6" s="148"/>
      <c r="CQ6" s="148"/>
      <c r="CR6" s="148"/>
      <c r="CS6" s="148"/>
      <c r="CT6" s="148"/>
      <c r="CU6" s="148"/>
      <c r="CV6" s="148"/>
      <c r="CW6" s="148"/>
      <c r="CX6" s="148"/>
      <c r="CY6" s="148"/>
      <c r="CZ6" s="148"/>
      <c r="DA6" s="148"/>
      <c r="DB6" s="148"/>
      <c r="DC6" s="148"/>
      <c r="DD6" s="148"/>
      <c r="DE6" s="148"/>
      <c r="DF6" s="148"/>
      <c r="DG6" s="148"/>
      <c r="DH6" s="148"/>
      <c r="DI6" s="148"/>
      <c r="DJ6" s="148"/>
      <c r="DK6" s="148"/>
      <c r="DL6" s="148"/>
      <c r="DM6" s="148"/>
      <c r="DN6" s="148"/>
      <c r="DO6" s="148"/>
      <c r="DP6" s="148"/>
      <c r="DQ6" s="148"/>
      <c r="DR6" s="148"/>
      <c r="DS6" s="148"/>
      <c r="DT6" s="148"/>
      <c r="DU6" s="148"/>
      <c r="DV6" s="148"/>
      <c r="DW6" s="148"/>
      <c r="DX6" s="148"/>
      <c r="DY6" s="148"/>
      <c r="DZ6" s="148"/>
      <c r="EA6" s="148"/>
      <c r="EB6" s="148"/>
      <c r="EC6" s="148"/>
      <c r="ED6" s="148"/>
      <c r="EE6" s="148"/>
      <c r="EF6" s="148"/>
      <c r="EG6" s="148"/>
      <c r="EH6" s="148"/>
      <c r="EI6" s="148"/>
      <c r="EJ6" s="148"/>
      <c r="EK6" s="148"/>
      <c r="EL6" s="148"/>
      <c r="EM6" s="148"/>
      <c r="EN6" s="148"/>
      <c r="EO6" s="148"/>
      <c r="EP6" s="148"/>
      <c r="EQ6" s="148"/>
      <c r="ER6" s="148"/>
      <c r="ES6" s="148"/>
      <c r="ET6" s="148"/>
      <c r="EU6" s="148"/>
      <c r="EV6" s="148"/>
      <c r="EW6" s="148"/>
      <c r="EX6" s="148"/>
      <c r="EY6" s="148"/>
      <c r="EZ6" s="148"/>
      <c r="FA6" s="148"/>
      <c r="FB6" s="148"/>
      <c r="FC6" s="148"/>
      <c r="FD6" s="148"/>
      <c r="FE6" s="148"/>
      <c r="FF6" s="148"/>
      <c r="FG6" s="148"/>
      <c r="FH6" s="148"/>
      <c r="FI6" s="148"/>
      <c r="FJ6" s="148"/>
      <c r="FK6" s="148"/>
      <c r="FL6" s="148"/>
      <c r="FM6" s="148"/>
      <c r="FN6" s="148"/>
      <c r="FO6" s="148"/>
      <c r="FP6" s="148"/>
      <c r="FQ6" s="148"/>
      <c r="FR6" s="148"/>
      <c r="FS6" s="148"/>
      <c r="FT6" s="148"/>
      <c r="FU6" s="148"/>
      <c r="FV6" s="148"/>
      <c r="FW6" s="148"/>
      <c r="FX6" s="148"/>
      <c r="FY6" s="148"/>
      <c r="FZ6" s="148"/>
      <c r="GA6" s="148"/>
      <c r="GB6" s="148"/>
      <c r="GC6" s="148"/>
      <c r="GD6" s="148"/>
      <c r="GE6" s="148"/>
      <c r="GF6" s="148"/>
      <c r="GG6" s="148"/>
      <c r="GH6" s="148"/>
      <c r="GI6" s="148"/>
      <c r="GJ6" s="148"/>
      <c r="GK6" s="148"/>
      <c r="GL6" s="148"/>
      <c r="GM6" s="148"/>
      <c r="GN6" s="148"/>
      <c r="GO6" s="148"/>
      <c r="GP6" s="148"/>
      <c r="GQ6" s="148"/>
      <c r="GR6" s="148"/>
      <c r="GS6" s="148"/>
      <c r="GT6" s="148"/>
      <c r="GU6" s="148"/>
      <c r="GV6" s="148"/>
      <c r="GW6" s="148"/>
      <c r="GX6" s="148"/>
      <c r="GY6" s="148"/>
      <c r="GZ6" s="148"/>
      <c r="HA6" s="148"/>
      <c r="HB6" s="148"/>
      <c r="HC6" s="148"/>
      <c r="HD6" s="148"/>
      <c r="HE6" s="148"/>
      <c r="HF6" s="148"/>
      <c r="HG6" s="148"/>
      <c r="HH6" s="148"/>
      <c r="HI6" s="148"/>
      <c r="HJ6" s="148"/>
      <c r="HK6" s="148"/>
      <c r="HL6" s="148"/>
      <c r="HM6" s="148"/>
      <c r="HN6" s="148"/>
      <c r="HO6" s="148"/>
      <c r="HP6" s="148"/>
      <c r="HQ6" s="148"/>
      <c r="HR6" s="148"/>
      <c r="HS6" s="148"/>
      <c r="HT6" s="148"/>
      <c r="HU6" s="148"/>
      <c r="HV6" s="148"/>
      <c r="HW6" s="148"/>
      <c r="HX6" s="148"/>
      <c r="HY6" s="148"/>
      <c r="HZ6" s="148"/>
      <c r="IA6" s="148"/>
      <c r="IB6" s="148"/>
      <c r="IC6" s="148"/>
      <c r="ID6" s="148"/>
      <c r="IE6" s="148"/>
      <c r="IF6" s="148"/>
      <c r="IG6" s="148"/>
      <c r="IH6" s="148"/>
      <c r="II6" s="148"/>
      <c r="IJ6" s="148"/>
      <c r="IK6" s="148"/>
      <c r="IL6" s="148"/>
      <c r="IM6" s="148"/>
      <c r="IN6" s="148"/>
      <c r="IO6" s="148"/>
      <c r="IP6" s="148"/>
      <c r="IQ6" s="148"/>
      <c r="IR6" s="148"/>
      <c r="IS6" s="148"/>
      <c r="IT6" s="148"/>
      <c r="IU6" s="148"/>
      <c r="IV6" s="148"/>
    </row>
    <row r="7" spans="1:256" ht="3.75" customHeight="1">
      <c r="A7" s="147"/>
      <c r="B7" s="147"/>
      <c r="C7" s="147"/>
      <c r="D7" s="158"/>
      <c r="E7" s="147"/>
      <c r="F7" s="147"/>
      <c r="G7" s="158"/>
      <c r="H7" s="147"/>
      <c r="I7" s="159"/>
      <c r="J7" s="147"/>
      <c r="K7" s="160"/>
      <c r="L7" s="158"/>
      <c r="M7" s="147"/>
      <c r="N7" s="147"/>
      <c r="O7" s="158"/>
      <c r="P7" s="147"/>
      <c r="Q7" s="147"/>
      <c r="R7" s="147"/>
      <c r="S7" s="147"/>
      <c r="T7" s="147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8"/>
      <c r="AI7" s="148"/>
      <c r="AJ7" s="148"/>
      <c r="AK7" s="148"/>
      <c r="AL7" s="148"/>
      <c r="AM7" s="148"/>
      <c r="AN7" s="148"/>
      <c r="AO7" s="148"/>
      <c r="AP7" s="148"/>
      <c r="AQ7" s="148"/>
      <c r="AR7" s="148"/>
      <c r="AS7" s="148"/>
      <c r="AT7" s="148"/>
      <c r="AU7" s="148"/>
      <c r="AV7" s="148"/>
      <c r="AW7" s="148"/>
      <c r="AX7" s="148"/>
      <c r="AY7" s="148"/>
      <c r="AZ7" s="148"/>
      <c r="BA7" s="148"/>
      <c r="BB7" s="148"/>
      <c r="BC7" s="148"/>
      <c r="BD7" s="148"/>
      <c r="BE7" s="148"/>
      <c r="BF7" s="148"/>
      <c r="BG7" s="148"/>
      <c r="BH7" s="148"/>
      <c r="BI7" s="148"/>
      <c r="BJ7" s="148"/>
      <c r="BK7" s="148"/>
      <c r="BL7" s="148"/>
      <c r="BM7" s="148"/>
      <c r="BN7" s="148"/>
      <c r="BO7" s="148"/>
      <c r="BP7" s="148"/>
      <c r="BQ7" s="148"/>
      <c r="BR7" s="148"/>
      <c r="BS7" s="148"/>
      <c r="BT7" s="148"/>
      <c r="BU7" s="148"/>
      <c r="BV7" s="148"/>
      <c r="BW7" s="148"/>
      <c r="BX7" s="148"/>
      <c r="BY7" s="148"/>
      <c r="BZ7" s="148"/>
      <c r="CA7" s="148"/>
      <c r="CB7" s="148"/>
      <c r="CC7" s="148"/>
      <c r="CD7" s="148"/>
      <c r="CE7" s="148"/>
      <c r="CF7" s="148"/>
      <c r="CG7" s="148"/>
      <c r="CH7" s="148"/>
      <c r="CI7" s="148"/>
      <c r="CJ7" s="148"/>
      <c r="CK7" s="148"/>
      <c r="CL7" s="148"/>
      <c r="CM7" s="148"/>
      <c r="CN7" s="148"/>
      <c r="CO7" s="148"/>
      <c r="CP7" s="148"/>
      <c r="CQ7" s="148"/>
      <c r="CR7" s="148"/>
      <c r="CS7" s="148"/>
      <c r="CT7" s="148"/>
      <c r="CU7" s="148"/>
      <c r="CV7" s="148"/>
      <c r="CW7" s="148"/>
      <c r="CX7" s="148"/>
      <c r="CY7" s="148"/>
      <c r="CZ7" s="148"/>
      <c r="DA7" s="148"/>
      <c r="DB7" s="148"/>
      <c r="DC7" s="148"/>
      <c r="DD7" s="148"/>
      <c r="DE7" s="148"/>
      <c r="DF7" s="148"/>
      <c r="DG7" s="148"/>
      <c r="DH7" s="148"/>
      <c r="DI7" s="148"/>
      <c r="DJ7" s="148"/>
      <c r="DK7" s="148"/>
      <c r="DL7" s="148"/>
      <c r="DM7" s="148"/>
      <c r="DN7" s="148"/>
      <c r="DO7" s="148"/>
      <c r="DP7" s="148"/>
      <c r="DQ7" s="148"/>
      <c r="DR7" s="148"/>
      <c r="DS7" s="148"/>
      <c r="DT7" s="148"/>
      <c r="DU7" s="148"/>
      <c r="DV7" s="148"/>
      <c r="DW7" s="148"/>
      <c r="DX7" s="148"/>
      <c r="DY7" s="148"/>
      <c r="DZ7" s="148"/>
      <c r="EA7" s="148"/>
      <c r="EB7" s="148"/>
      <c r="EC7" s="148"/>
      <c r="ED7" s="148"/>
      <c r="EE7" s="148"/>
      <c r="EF7" s="148"/>
      <c r="EG7" s="148"/>
      <c r="EH7" s="148"/>
      <c r="EI7" s="148"/>
      <c r="EJ7" s="148"/>
      <c r="EK7" s="148"/>
      <c r="EL7" s="148"/>
      <c r="EM7" s="148"/>
      <c r="EN7" s="148"/>
      <c r="EO7" s="148"/>
      <c r="EP7" s="148"/>
      <c r="EQ7" s="148"/>
      <c r="ER7" s="148"/>
      <c r="ES7" s="148"/>
      <c r="ET7" s="148"/>
      <c r="EU7" s="148"/>
      <c r="EV7" s="148"/>
      <c r="EW7" s="148"/>
      <c r="EX7" s="148"/>
      <c r="EY7" s="148"/>
      <c r="EZ7" s="148"/>
      <c r="FA7" s="148"/>
      <c r="FB7" s="148"/>
      <c r="FC7" s="148"/>
      <c r="FD7" s="148"/>
      <c r="FE7" s="148"/>
      <c r="FF7" s="148"/>
      <c r="FG7" s="148"/>
      <c r="FH7" s="148"/>
      <c r="FI7" s="148"/>
      <c r="FJ7" s="148"/>
      <c r="FK7" s="148"/>
      <c r="FL7" s="148"/>
      <c r="FM7" s="148"/>
      <c r="FN7" s="148"/>
      <c r="FO7" s="148"/>
      <c r="FP7" s="148"/>
      <c r="FQ7" s="148"/>
      <c r="FR7" s="148"/>
      <c r="FS7" s="148"/>
      <c r="FT7" s="148"/>
      <c r="FU7" s="148"/>
      <c r="FV7" s="148"/>
      <c r="FW7" s="148"/>
      <c r="FX7" s="148"/>
      <c r="FY7" s="148"/>
      <c r="FZ7" s="148"/>
      <c r="GA7" s="148"/>
      <c r="GB7" s="148"/>
      <c r="GC7" s="148"/>
      <c r="GD7" s="148"/>
      <c r="GE7" s="148"/>
      <c r="GF7" s="148"/>
      <c r="GG7" s="148"/>
      <c r="GH7" s="148"/>
      <c r="GI7" s="148"/>
      <c r="GJ7" s="148"/>
      <c r="GK7" s="148"/>
      <c r="GL7" s="148"/>
      <c r="GM7" s="148"/>
      <c r="GN7" s="148"/>
      <c r="GO7" s="148"/>
      <c r="GP7" s="148"/>
      <c r="GQ7" s="148"/>
      <c r="GR7" s="148"/>
      <c r="GS7" s="148"/>
      <c r="GT7" s="148"/>
      <c r="GU7" s="148"/>
      <c r="GV7" s="148"/>
      <c r="GW7" s="148"/>
      <c r="GX7" s="148"/>
      <c r="GY7" s="148"/>
      <c r="GZ7" s="148"/>
      <c r="HA7" s="148"/>
      <c r="HB7" s="148"/>
      <c r="HC7" s="148"/>
      <c r="HD7" s="148"/>
      <c r="HE7" s="148"/>
      <c r="HF7" s="148"/>
      <c r="HG7" s="148"/>
      <c r="HH7" s="148"/>
      <c r="HI7" s="148"/>
      <c r="HJ7" s="148"/>
      <c r="HK7" s="148"/>
      <c r="HL7" s="148"/>
      <c r="HM7" s="148"/>
      <c r="HN7" s="148"/>
      <c r="HO7" s="148"/>
      <c r="HP7" s="148"/>
      <c r="HQ7" s="148"/>
      <c r="HR7" s="148"/>
      <c r="HS7" s="148"/>
      <c r="HT7" s="148"/>
      <c r="HU7" s="148"/>
      <c r="HV7" s="148"/>
      <c r="HW7" s="148"/>
      <c r="HX7" s="148"/>
      <c r="HY7" s="148"/>
      <c r="HZ7" s="148"/>
      <c r="IA7" s="148"/>
      <c r="IB7" s="148"/>
      <c r="IC7" s="148"/>
      <c r="ID7" s="148"/>
      <c r="IE7" s="148"/>
      <c r="IF7" s="148"/>
      <c r="IG7" s="148"/>
      <c r="IH7" s="148"/>
      <c r="II7" s="148"/>
      <c r="IJ7" s="148"/>
      <c r="IK7" s="148"/>
      <c r="IL7" s="148"/>
      <c r="IM7" s="148"/>
      <c r="IN7" s="148"/>
      <c r="IO7" s="148"/>
      <c r="IP7" s="148"/>
      <c r="IQ7" s="148"/>
      <c r="IR7" s="148"/>
      <c r="IS7" s="148"/>
      <c r="IT7" s="148"/>
      <c r="IU7" s="148"/>
      <c r="IV7" s="148"/>
    </row>
    <row r="8" spans="1:20" ht="12.75">
      <c r="A8" s="161" t="s">
        <v>242</v>
      </c>
      <c r="B8" s="162" t="s">
        <v>112</v>
      </c>
      <c r="C8" s="163"/>
      <c r="D8" s="164"/>
      <c r="E8" s="165"/>
      <c r="F8" s="166">
        <v>0.19454117217866998</v>
      </c>
      <c r="G8" s="164" t="s">
        <v>103</v>
      </c>
      <c r="H8" s="165">
        <v>2.311367619361528</v>
      </c>
      <c r="I8" s="163">
        <v>0.027850606058294723</v>
      </c>
      <c r="J8" s="164" t="s">
        <v>103</v>
      </c>
      <c r="K8" s="165">
        <v>1.786927203907605</v>
      </c>
      <c r="L8" s="167">
        <v>0.7731038494003003</v>
      </c>
      <c r="M8" s="162"/>
      <c r="N8" s="168"/>
      <c r="O8" s="169"/>
      <c r="P8" s="170"/>
      <c r="Q8" s="171">
        <v>177.2247201695358</v>
      </c>
      <c r="R8" s="172" t="s">
        <v>103</v>
      </c>
      <c r="S8" s="173">
        <v>3.123019515353576</v>
      </c>
      <c r="T8" s="168"/>
    </row>
    <row r="9" spans="1:20" ht="12.75">
      <c r="A9" s="161" t="s">
        <v>243</v>
      </c>
      <c r="B9" s="162" t="s">
        <v>112</v>
      </c>
      <c r="C9" s="163"/>
      <c r="D9" s="164"/>
      <c r="E9" s="165"/>
      <c r="F9" s="166">
        <v>0.2684350201718452</v>
      </c>
      <c r="G9" s="164" t="s">
        <v>103</v>
      </c>
      <c r="H9" s="165">
        <v>1.7802732385161602</v>
      </c>
      <c r="I9" s="163">
        <v>0.038365448204372904</v>
      </c>
      <c r="J9" s="164" t="s">
        <v>103</v>
      </c>
      <c r="K9" s="165">
        <v>1.0619743181195982</v>
      </c>
      <c r="L9" s="167">
        <v>0.5965232162927655</v>
      </c>
      <c r="M9" s="162"/>
      <c r="N9" s="168"/>
      <c r="O9" s="169"/>
      <c r="P9" s="170"/>
      <c r="Q9" s="171">
        <v>242.8889828568049</v>
      </c>
      <c r="R9" s="172" t="s">
        <v>103</v>
      </c>
      <c r="S9" s="173">
        <v>2.5309710294946797</v>
      </c>
      <c r="T9" s="168"/>
    </row>
    <row r="10" spans="1:20" ht="12.75">
      <c r="A10" s="161" t="s">
        <v>244</v>
      </c>
      <c r="B10" s="162" t="s">
        <v>102</v>
      </c>
      <c r="C10" s="163"/>
      <c r="D10" s="164"/>
      <c r="E10" s="165"/>
      <c r="F10" s="166">
        <v>0.2835529265825393</v>
      </c>
      <c r="G10" s="164" t="s">
        <v>103</v>
      </c>
      <c r="H10" s="165">
        <v>1.7008370594725712</v>
      </c>
      <c r="I10" s="163">
        <v>0.040464501040092964</v>
      </c>
      <c r="J10" s="164" t="s">
        <v>103</v>
      </c>
      <c r="K10" s="165">
        <v>0.930932390856026</v>
      </c>
      <c r="L10" s="167">
        <v>0.5473377862219839</v>
      </c>
      <c r="M10" s="162"/>
      <c r="N10" s="168"/>
      <c r="O10" s="169"/>
      <c r="P10" s="170"/>
      <c r="Q10" s="174">
        <v>255.9177358500497</v>
      </c>
      <c r="R10" s="169" t="s">
        <v>103</v>
      </c>
      <c r="S10" s="170">
        <v>2.3353649600895494</v>
      </c>
      <c r="T10" s="168"/>
    </row>
    <row r="11" spans="1:20" ht="12.75">
      <c r="A11" s="161" t="s">
        <v>245</v>
      </c>
      <c r="B11" s="162" t="s">
        <v>102</v>
      </c>
      <c r="C11" s="163"/>
      <c r="D11" s="164"/>
      <c r="E11" s="165"/>
      <c r="F11" s="166">
        <v>0.2892935163111991</v>
      </c>
      <c r="G11" s="164" t="s">
        <v>103</v>
      </c>
      <c r="H11" s="165">
        <v>1.6747887171204907</v>
      </c>
      <c r="I11" s="163">
        <v>0.04064014137198235</v>
      </c>
      <c r="J11" s="164" t="s">
        <v>103</v>
      </c>
      <c r="K11" s="165">
        <v>0.7760807310631439</v>
      </c>
      <c r="L11" s="167">
        <v>0.46339023133466084</v>
      </c>
      <c r="M11" s="162"/>
      <c r="N11" s="168"/>
      <c r="O11" s="169"/>
      <c r="P11" s="170"/>
      <c r="Q11" s="174">
        <v>257.0067377302446</v>
      </c>
      <c r="R11" s="169" t="s">
        <v>103</v>
      </c>
      <c r="S11" s="170">
        <v>1.9550777489794768</v>
      </c>
      <c r="T11" s="168"/>
    </row>
    <row r="12" spans="1:20" ht="12.75">
      <c r="A12" s="161" t="s">
        <v>246</v>
      </c>
      <c r="B12" s="162" t="s">
        <v>102</v>
      </c>
      <c r="C12" s="163"/>
      <c r="D12" s="164"/>
      <c r="E12" s="165"/>
      <c r="F12" s="166">
        <v>0.28886111233510975</v>
      </c>
      <c r="G12" s="164" t="s">
        <v>103</v>
      </c>
      <c r="H12" s="165">
        <v>1.7549958270032597</v>
      </c>
      <c r="I12" s="163">
        <v>0.040851920245990415</v>
      </c>
      <c r="J12" s="164" t="s">
        <v>103</v>
      </c>
      <c r="K12" s="165">
        <v>0.9104282091861947</v>
      </c>
      <c r="L12" s="167">
        <v>0.5187637458607496</v>
      </c>
      <c r="M12" s="162"/>
      <c r="N12" s="168"/>
      <c r="O12" s="169"/>
      <c r="P12" s="170"/>
      <c r="Q12" s="174">
        <v>258.3195607249516</v>
      </c>
      <c r="R12" s="169" t="s">
        <v>103</v>
      </c>
      <c r="S12" s="170">
        <v>2.304941744749158</v>
      </c>
      <c r="T12" s="168"/>
    </row>
    <row r="13" spans="1:20" ht="12.75">
      <c r="A13" s="161" t="s">
        <v>247</v>
      </c>
      <c r="B13" s="162" t="s">
        <v>102</v>
      </c>
      <c r="C13" s="163"/>
      <c r="D13" s="164"/>
      <c r="E13" s="165"/>
      <c r="F13" s="166">
        <v>0.2887170912456352</v>
      </c>
      <c r="G13" s="164" t="s">
        <v>103</v>
      </c>
      <c r="H13" s="165">
        <v>1.774474590824593</v>
      </c>
      <c r="I13" s="163">
        <v>0.04087718213951026</v>
      </c>
      <c r="J13" s="164" t="s">
        <v>103</v>
      </c>
      <c r="K13" s="165">
        <v>1.0268862513664736</v>
      </c>
      <c r="L13" s="167">
        <v>0.578698763383973</v>
      </c>
      <c r="M13" s="162"/>
      <c r="N13" s="168"/>
      <c r="O13" s="169"/>
      <c r="P13" s="170"/>
      <c r="Q13" s="174">
        <v>258.47614205728047</v>
      </c>
      <c r="R13" s="169" t="s">
        <v>103</v>
      </c>
      <c r="S13" s="170">
        <v>2.6012646988223196</v>
      </c>
      <c r="T13" s="168"/>
    </row>
    <row r="14" spans="1:20" ht="12.75">
      <c r="A14" s="161" t="s">
        <v>248</v>
      </c>
      <c r="B14" s="162" t="s">
        <v>102</v>
      </c>
      <c r="C14" s="163"/>
      <c r="D14" s="164"/>
      <c r="E14" s="165"/>
      <c r="F14" s="166">
        <v>0.29268320198231706</v>
      </c>
      <c r="G14" s="164" t="s">
        <v>103</v>
      </c>
      <c r="H14" s="165">
        <v>1.833457844591468</v>
      </c>
      <c r="I14" s="163">
        <v>0.04154963971062334</v>
      </c>
      <c r="J14" s="164" t="s">
        <v>103</v>
      </c>
      <c r="K14" s="165">
        <v>1.1182725375001676</v>
      </c>
      <c r="L14" s="167">
        <v>0.6099254154105419</v>
      </c>
      <c r="M14" s="162"/>
      <c r="N14" s="168"/>
      <c r="O14" s="169"/>
      <c r="P14" s="170"/>
      <c r="Q14" s="174">
        <v>262.6428537495663</v>
      </c>
      <c r="R14" s="169" t="s">
        <v>103</v>
      </c>
      <c r="S14" s="170">
        <v>2.877440809296843</v>
      </c>
      <c r="T14" s="168"/>
    </row>
    <row r="15" spans="1:20" ht="12.75">
      <c r="A15" s="161" t="s">
        <v>249</v>
      </c>
      <c r="B15" s="162" t="s">
        <v>102</v>
      </c>
      <c r="C15" s="163"/>
      <c r="D15" s="164"/>
      <c r="E15" s="165"/>
      <c r="F15" s="166">
        <v>0.29289274584524433</v>
      </c>
      <c r="G15" s="164" t="s">
        <v>103</v>
      </c>
      <c r="H15" s="165">
        <v>1.7746440886139387</v>
      </c>
      <c r="I15" s="163">
        <v>0.04156079704692793</v>
      </c>
      <c r="J15" s="164" t="s">
        <v>103</v>
      </c>
      <c r="K15" s="165">
        <v>1.0731493779980161</v>
      </c>
      <c r="L15" s="167">
        <v>0.6047124518562961</v>
      </c>
      <c r="M15" s="162"/>
      <c r="N15" s="168"/>
      <c r="O15" s="169"/>
      <c r="P15" s="170"/>
      <c r="Q15" s="174">
        <v>262.7119646460389</v>
      </c>
      <c r="R15" s="169" t="s">
        <v>103</v>
      </c>
      <c r="S15" s="170">
        <v>2.762070464990302</v>
      </c>
      <c r="T15" s="168"/>
    </row>
    <row r="16" spans="1:20" ht="12.75">
      <c r="A16" s="161" t="s">
        <v>250</v>
      </c>
      <c r="B16" s="162" t="s">
        <v>102</v>
      </c>
      <c r="C16" s="163"/>
      <c r="D16" s="164"/>
      <c r="E16" s="165"/>
      <c r="F16" s="166">
        <v>0.2985430222362389</v>
      </c>
      <c r="G16" s="164" t="s">
        <v>103</v>
      </c>
      <c r="H16" s="165">
        <v>1.936887777423414</v>
      </c>
      <c r="I16" s="163">
        <v>0.04236623041865243</v>
      </c>
      <c r="J16" s="164" t="s">
        <v>103</v>
      </c>
      <c r="K16" s="165">
        <v>1.2808575860825056</v>
      </c>
      <c r="L16" s="167">
        <v>0.6612967467771388</v>
      </c>
      <c r="M16" s="162"/>
      <c r="N16" s="168"/>
      <c r="O16" s="169"/>
      <c r="P16" s="170"/>
      <c r="Q16" s="174">
        <v>267.6990342736848</v>
      </c>
      <c r="R16" s="169" t="s">
        <v>103</v>
      </c>
      <c r="S16" s="170">
        <v>3.357806118280962</v>
      </c>
      <c r="T16" s="168"/>
    </row>
    <row r="17" spans="1:20" ht="12.75">
      <c r="A17" s="161" t="s">
        <v>251</v>
      </c>
      <c r="B17" s="162" t="s">
        <v>226</v>
      </c>
      <c r="C17" s="163"/>
      <c r="D17" s="164"/>
      <c r="E17" s="165"/>
      <c r="F17" s="166">
        <v>0.37098728681404114</v>
      </c>
      <c r="G17" s="164" t="s">
        <v>103</v>
      </c>
      <c r="H17" s="165">
        <v>2.3979692167331486</v>
      </c>
      <c r="I17" s="163">
        <v>0.04831484496716515</v>
      </c>
      <c r="J17" s="164" t="s">
        <v>103</v>
      </c>
      <c r="K17" s="165">
        <v>1.8152788295126798</v>
      </c>
      <c r="L17" s="167">
        <v>0.7570067275449462</v>
      </c>
      <c r="M17" s="162"/>
      <c r="N17" s="168"/>
      <c r="O17" s="169"/>
      <c r="P17" s="170"/>
      <c r="Q17" s="171">
        <v>304.412679789742</v>
      </c>
      <c r="R17" s="172" t="s">
        <v>103</v>
      </c>
      <c r="S17" s="173">
        <v>5.395340907783407</v>
      </c>
      <c r="T17" s="168"/>
    </row>
    <row r="18" spans="1:20" ht="12.75">
      <c r="A18" s="161" t="s">
        <v>252</v>
      </c>
      <c r="B18" s="162" t="s">
        <v>226</v>
      </c>
      <c r="C18" s="163"/>
      <c r="D18" s="164"/>
      <c r="E18" s="165"/>
      <c r="F18" s="166">
        <v>0.39875792020682405</v>
      </c>
      <c r="G18" s="164" t="s">
        <v>103</v>
      </c>
      <c r="H18" s="165">
        <v>2.0116078116153924</v>
      </c>
      <c r="I18" s="163">
        <v>0.051317291183925556</v>
      </c>
      <c r="J18" s="164" t="s">
        <v>103</v>
      </c>
      <c r="K18" s="165">
        <v>1.3946918421489383</v>
      </c>
      <c r="L18" s="167">
        <v>0.693321945806599</v>
      </c>
      <c r="M18" s="162"/>
      <c r="N18" s="168"/>
      <c r="O18" s="169"/>
      <c r="P18" s="170"/>
      <c r="Q18" s="171">
        <v>322.86413480722405</v>
      </c>
      <c r="R18" s="172" t="s">
        <v>103</v>
      </c>
      <c r="S18" s="173">
        <v>4.390648706448246</v>
      </c>
      <c r="T18" s="168"/>
    </row>
    <row r="19" spans="1:20" ht="12.75">
      <c r="A19" s="161" t="s">
        <v>253</v>
      </c>
      <c r="B19" s="162" t="s">
        <v>227</v>
      </c>
      <c r="C19" s="163"/>
      <c r="D19" s="164"/>
      <c r="E19" s="165"/>
      <c r="F19" s="166">
        <v>0.4411809359762229</v>
      </c>
      <c r="G19" s="164" t="s">
        <v>103</v>
      </c>
      <c r="H19" s="165">
        <v>1.6262748530271511</v>
      </c>
      <c r="I19" s="163">
        <v>0.05222517556825832</v>
      </c>
      <c r="J19" s="164" t="s">
        <v>103</v>
      </c>
      <c r="K19" s="165">
        <v>0.7894571526116688</v>
      </c>
      <c r="L19" s="167">
        <v>0.4854389472616958</v>
      </c>
      <c r="M19" s="162"/>
      <c r="N19" s="168"/>
      <c r="O19" s="169"/>
      <c r="P19" s="170"/>
      <c r="Q19" s="171">
        <v>328.43313953602967</v>
      </c>
      <c r="R19" s="172" t="s">
        <v>103</v>
      </c>
      <c r="S19" s="173">
        <v>2.5274525705428346</v>
      </c>
      <c r="T19" s="168"/>
    </row>
    <row r="20" spans="1:20" ht="12.75">
      <c r="A20" s="161" t="s">
        <v>254</v>
      </c>
      <c r="B20" s="162" t="s">
        <v>226</v>
      </c>
      <c r="C20" s="163"/>
      <c r="D20" s="164"/>
      <c r="E20" s="165"/>
      <c r="F20" s="166">
        <v>0.5297765408465368</v>
      </c>
      <c r="G20" s="164" t="s">
        <v>103</v>
      </c>
      <c r="H20" s="165">
        <v>6.203972892659484</v>
      </c>
      <c r="I20" s="163">
        <v>0.06003762665505074</v>
      </c>
      <c r="J20" s="164" t="s">
        <v>103</v>
      </c>
      <c r="K20" s="165">
        <v>5.633151969192632</v>
      </c>
      <c r="L20" s="167">
        <v>0.9079910674428886</v>
      </c>
      <c r="M20" s="162"/>
      <c r="N20" s="168"/>
      <c r="O20" s="169"/>
      <c r="P20" s="170"/>
      <c r="Q20" s="171">
        <v>376.1574473442909</v>
      </c>
      <c r="R20" s="172" t="s">
        <v>103</v>
      </c>
      <c r="S20" s="173">
        <v>20.550865798561745</v>
      </c>
      <c r="T20" s="168"/>
    </row>
    <row r="21" spans="1:20" ht="12.75">
      <c r="A21" s="161" t="s">
        <v>255</v>
      </c>
      <c r="B21" s="162" t="s">
        <v>226</v>
      </c>
      <c r="C21" s="163"/>
      <c r="D21" s="164"/>
      <c r="E21" s="165"/>
      <c r="F21" s="166">
        <v>0.5310097694527156</v>
      </c>
      <c r="G21" s="164" t="s">
        <v>103</v>
      </c>
      <c r="H21" s="165">
        <v>1.8233216241489456</v>
      </c>
      <c r="I21" s="163">
        <v>0.06020842512401549</v>
      </c>
      <c r="J21" s="164" t="s">
        <v>103</v>
      </c>
      <c r="K21" s="165">
        <v>1.154818165377888</v>
      </c>
      <c r="L21" s="167">
        <v>0.6333595510977997</v>
      </c>
      <c r="M21" s="162"/>
      <c r="N21" s="168"/>
      <c r="O21" s="169"/>
      <c r="P21" s="170"/>
      <c r="Q21" s="171">
        <v>377.19687916654044</v>
      </c>
      <c r="R21" s="172" t="s">
        <v>103</v>
      </c>
      <c r="S21" s="173">
        <v>4.229660953151779</v>
      </c>
      <c r="T21" s="168"/>
    </row>
    <row r="22" spans="1:20" ht="12.75">
      <c r="A22" s="161" t="s">
        <v>256</v>
      </c>
      <c r="B22" s="162" t="s">
        <v>228</v>
      </c>
      <c r="C22" s="163"/>
      <c r="D22" s="164"/>
      <c r="E22" s="165"/>
      <c r="F22" s="166">
        <v>0.5642657843577117</v>
      </c>
      <c r="G22" s="164" t="s">
        <v>103</v>
      </c>
      <c r="H22" s="165">
        <v>4.360237756348962</v>
      </c>
      <c r="I22" s="163">
        <v>0.06219260651614668</v>
      </c>
      <c r="J22" s="164" t="s">
        <v>103</v>
      </c>
      <c r="K22" s="165">
        <v>3.8696565725587475</v>
      </c>
      <c r="L22" s="167">
        <v>0.8874875153136145</v>
      </c>
      <c r="M22" s="162"/>
      <c r="N22" s="168"/>
      <c r="O22" s="169"/>
      <c r="P22" s="170"/>
      <c r="Q22" s="171">
        <v>389.25979641013004</v>
      </c>
      <c r="R22" s="172" t="s">
        <v>103</v>
      </c>
      <c r="S22" s="173">
        <v>14.60106979779954</v>
      </c>
      <c r="T22" s="168"/>
    </row>
    <row r="23" spans="1:20" ht="12.75">
      <c r="A23" s="161" t="s">
        <v>257</v>
      </c>
      <c r="B23" s="162" t="s">
        <v>229</v>
      </c>
      <c r="C23" s="163">
        <v>0.07574630527326887</v>
      </c>
      <c r="D23" s="164" t="s">
        <v>103</v>
      </c>
      <c r="E23" s="165">
        <v>1.8292518805651943</v>
      </c>
      <c r="F23" s="166">
        <v>0.9087868445180229</v>
      </c>
      <c r="G23" s="164" t="s">
        <v>103</v>
      </c>
      <c r="H23" s="165">
        <v>4.973206890789708</v>
      </c>
      <c r="I23" s="163">
        <v>0.08701599566764626</v>
      </c>
      <c r="J23" s="164" t="s">
        <v>103</v>
      </c>
      <c r="K23" s="165">
        <v>4.624567475564275</v>
      </c>
      <c r="L23" s="167">
        <v>0.9298964585866906</v>
      </c>
      <c r="M23" s="162">
        <v>17.9813268014337</v>
      </c>
      <c r="N23" s="175">
        <v>1088</v>
      </c>
      <c r="O23" s="164" t="s">
        <v>103</v>
      </c>
      <c r="P23" s="165">
        <v>36.612942741762076</v>
      </c>
      <c r="Q23" s="168"/>
      <c r="R23" s="164"/>
      <c r="S23" s="168"/>
      <c r="T23" s="168"/>
    </row>
    <row r="24" spans="1:20" ht="12.75">
      <c r="A24" s="161" t="s">
        <v>258</v>
      </c>
      <c r="B24" s="162" t="s">
        <v>229</v>
      </c>
      <c r="C24" s="163">
        <v>0.07970000080309488</v>
      </c>
      <c r="D24" s="164" t="s">
        <v>103</v>
      </c>
      <c r="E24" s="165">
        <v>1.496615331778301</v>
      </c>
      <c r="F24" s="166">
        <v>1.0387401662794142</v>
      </c>
      <c r="G24" s="164" t="s">
        <v>103</v>
      </c>
      <c r="H24" s="165">
        <v>3.966041942073835</v>
      </c>
      <c r="I24" s="163">
        <v>0.09452509351642115</v>
      </c>
      <c r="J24" s="164" t="s">
        <v>103</v>
      </c>
      <c r="K24" s="165">
        <v>3.6728233329381514</v>
      </c>
      <c r="L24" s="167">
        <v>0.9260676983707443</v>
      </c>
      <c r="M24" s="162">
        <v>19.423445959076073</v>
      </c>
      <c r="N24" s="175">
        <v>1189.5</v>
      </c>
      <c r="O24" s="164" t="s">
        <v>103</v>
      </c>
      <c r="P24" s="165">
        <v>29.506129922931567</v>
      </c>
      <c r="Q24" s="168"/>
      <c r="R24" s="164"/>
      <c r="S24" s="168"/>
      <c r="T24" s="168"/>
    </row>
    <row r="25" spans="1:20" ht="12.75">
      <c r="A25" s="161" t="s">
        <v>259</v>
      </c>
      <c r="B25" s="162" t="s">
        <v>229</v>
      </c>
      <c r="C25" s="163">
        <v>0.08069859719402878</v>
      </c>
      <c r="D25" s="164" t="s">
        <v>103</v>
      </c>
      <c r="E25" s="165">
        <v>1.5374198565341315</v>
      </c>
      <c r="F25" s="166">
        <v>1.3534186799890642</v>
      </c>
      <c r="G25" s="164" t="s">
        <v>103</v>
      </c>
      <c r="H25" s="165">
        <v>4.190607466385423</v>
      </c>
      <c r="I25" s="163">
        <v>0.12163671901733387</v>
      </c>
      <c r="J25" s="164" t="s">
        <v>103</v>
      </c>
      <c r="K25" s="165">
        <v>3.8984010981503454</v>
      </c>
      <c r="L25" s="167">
        <v>0.930271119263977</v>
      </c>
      <c r="M25" s="162">
        <v>14.769036331795911</v>
      </c>
      <c r="N25" s="175">
        <v>1214</v>
      </c>
      <c r="O25" s="164" t="s">
        <v>103</v>
      </c>
      <c r="P25" s="165">
        <v>30.203762524117977</v>
      </c>
      <c r="Q25" s="168"/>
      <c r="R25" s="164"/>
      <c r="S25" s="168"/>
      <c r="T25" s="168"/>
    </row>
    <row r="26" spans="1:20" ht="12.75">
      <c r="A26" s="161" t="s">
        <v>260</v>
      </c>
      <c r="B26" s="162" t="s">
        <v>229</v>
      </c>
      <c r="C26" s="163">
        <v>0.08568866438982226</v>
      </c>
      <c r="D26" s="164" t="s">
        <v>103</v>
      </c>
      <c r="E26" s="165">
        <v>1.5866794792543517</v>
      </c>
      <c r="F26" s="166">
        <v>1.4093348318724506</v>
      </c>
      <c r="G26" s="164" t="s">
        <v>103</v>
      </c>
      <c r="H26" s="165">
        <v>4.551353864753498</v>
      </c>
      <c r="I26" s="163">
        <v>0.1192859594814591</v>
      </c>
      <c r="J26" s="164" t="s">
        <v>103</v>
      </c>
      <c r="K26" s="165">
        <v>4.265825855836093</v>
      </c>
      <c r="L26" s="167">
        <v>0.9372652583380554</v>
      </c>
      <c r="M26" s="162">
        <v>18.561186134875328</v>
      </c>
      <c r="N26" s="175">
        <v>1331</v>
      </c>
      <c r="O26" s="164" t="s">
        <v>103</v>
      </c>
      <c r="P26" s="165">
        <v>30.657695251247787</v>
      </c>
      <c r="Q26" s="168"/>
      <c r="R26" s="164"/>
      <c r="S26" s="168"/>
      <c r="T26" s="168"/>
    </row>
    <row r="27" spans="1:20" ht="12.75">
      <c r="A27" s="161" t="s">
        <v>261</v>
      </c>
      <c r="B27" s="162" t="s">
        <v>229</v>
      </c>
      <c r="C27" s="163">
        <v>0.0878148061043664</v>
      </c>
      <c r="D27" s="164" t="s">
        <v>103</v>
      </c>
      <c r="E27" s="165">
        <v>1.4390829866709816</v>
      </c>
      <c r="F27" s="166">
        <v>1.6614791365238464</v>
      </c>
      <c r="G27" s="164" t="s">
        <v>103</v>
      </c>
      <c r="H27" s="165">
        <v>2.2003752548045665</v>
      </c>
      <c r="I27" s="163">
        <v>0.13722260559981583</v>
      </c>
      <c r="J27" s="164" t="s">
        <v>103</v>
      </c>
      <c r="K27" s="165">
        <v>1.6645394015854318</v>
      </c>
      <c r="L27" s="167">
        <v>0.7564797858687398</v>
      </c>
      <c r="M27" s="162">
        <v>16.52086851875719</v>
      </c>
      <c r="N27" s="175">
        <v>1378</v>
      </c>
      <c r="O27" s="164" t="s">
        <v>103</v>
      </c>
      <c r="P27" s="165">
        <v>27.62831323871653</v>
      </c>
      <c r="Q27" s="168"/>
      <c r="R27" s="164"/>
      <c r="S27" s="168"/>
      <c r="T27" s="168"/>
    </row>
    <row r="28" spans="1:20" ht="12.75">
      <c r="A28" s="161" t="s">
        <v>262</v>
      </c>
      <c r="B28" s="162" t="s">
        <v>229</v>
      </c>
      <c r="C28" s="163">
        <v>0.0891461513685899</v>
      </c>
      <c r="D28" s="164" t="s">
        <v>103</v>
      </c>
      <c r="E28" s="165">
        <v>1.4635875374992293</v>
      </c>
      <c r="F28" s="166">
        <v>2.1039627127636242</v>
      </c>
      <c r="G28" s="164" t="s">
        <v>103</v>
      </c>
      <c r="H28" s="165">
        <v>4.382411575428483</v>
      </c>
      <c r="I28" s="163">
        <v>0.17117248533269858</v>
      </c>
      <c r="J28" s="164" t="s">
        <v>103</v>
      </c>
      <c r="K28" s="165">
        <v>4.130792022908742</v>
      </c>
      <c r="L28" s="167">
        <v>0.9425842260159831</v>
      </c>
      <c r="M28" s="162">
        <v>11.351925233815727</v>
      </c>
      <c r="N28" s="175">
        <v>1407</v>
      </c>
      <c r="O28" s="164" t="s">
        <v>103</v>
      </c>
      <c r="P28" s="165">
        <v>27.984734449345037</v>
      </c>
      <c r="Q28" s="168"/>
      <c r="R28" s="164"/>
      <c r="S28" s="168"/>
      <c r="T28" s="168"/>
    </row>
    <row r="29" spans="1:20" ht="12.75">
      <c r="A29" s="161" t="s">
        <v>263</v>
      </c>
      <c r="B29" s="162" t="s">
        <v>229</v>
      </c>
      <c r="C29" s="163">
        <v>0.09034901406155721</v>
      </c>
      <c r="D29" s="164" t="s">
        <v>103</v>
      </c>
      <c r="E29" s="165">
        <v>1.685518950286951</v>
      </c>
      <c r="F29" s="166">
        <v>1.9018459493331334</v>
      </c>
      <c r="G29" s="164" t="s">
        <v>103</v>
      </c>
      <c r="H29" s="165">
        <v>5.789704216720272</v>
      </c>
      <c r="I29" s="163">
        <v>0.15266885004867417</v>
      </c>
      <c r="J29" s="164" t="s">
        <v>103</v>
      </c>
      <c r="K29" s="165">
        <v>5.5389259595459555</v>
      </c>
      <c r="L29" s="167">
        <v>0.9566854803307416</v>
      </c>
      <c r="M29" s="162">
        <v>15.248704900483531</v>
      </c>
      <c r="N29" s="175">
        <v>1432.5</v>
      </c>
      <c r="O29" s="164" t="s">
        <v>103</v>
      </c>
      <c r="P29" s="165">
        <v>32.117920849496834</v>
      </c>
      <c r="Q29" s="168"/>
      <c r="R29" s="164"/>
      <c r="S29" s="168"/>
      <c r="T29" s="168"/>
    </row>
    <row r="30" spans="1:20" ht="12.75">
      <c r="A30" s="161" t="s">
        <v>264</v>
      </c>
      <c r="B30" s="162" t="s">
        <v>115</v>
      </c>
      <c r="C30" s="163">
        <v>0.09072781612508836</v>
      </c>
      <c r="D30" s="164" t="s">
        <v>103</v>
      </c>
      <c r="E30" s="165">
        <v>1.579740529645375</v>
      </c>
      <c r="F30" s="166">
        <v>2.9965781184236153</v>
      </c>
      <c r="G30" s="164" t="s">
        <v>103</v>
      </c>
      <c r="H30" s="165">
        <v>2.4600680711903187</v>
      </c>
      <c r="I30" s="163">
        <v>0.23954309842490348</v>
      </c>
      <c r="J30" s="164" t="s">
        <v>103</v>
      </c>
      <c r="K30" s="165">
        <v>1.885829996019208</v>
      </c>
      <c r="L30" s="167">
        <v>0.7665763472580404</v>
      </c>
      <c r="M30" s="176">
        <v>1.500058991827858</v>
      </c>
      <c r="N30" s="174">
        <v>1440.5</v>
      </c>
      <c r="O30" s="169" t="s">
        <v>103</v>
      </c>
      <c r="P30" s="170">
        <v>30.069166569653525</v>
      </c>
      <c r="Q30" s="168"/>
      <c r="R30" s="164"/>
      <c r="S30" s="168"/>
      <c r="T30" s="168"/>
    </row>
    <row r="31" spans="1:20" ht="12.75">
      <c r="A31" s="161" t="s">
        <v>265</v>
      </c>
      <c r="B31" s="162" t="s">
        <v>229</v>
      </c>
      <c r="C31" s="163">
        <v>0.09221807404323397</v>
      </c>
      <c r="D31" s="164" t="s">
        <v>103</v>
      </c>
      <c r="E31" s="165">
        <v>1.4207851136263574</v>
      </c>
      <c r="F31" s="166">
        <v>2.708452249494217</v>
      </c>
      <c r="G31" s="164" t="s">
        <v>103</v>
      </c>
      <c r="H31" s="165">
        <v>3.1228824555677055</v>
      </c>
      <c r="I31" s="163">
        <v>0.21301179475568285</v>
      </c>
      <c r="J31" s="164" t="s">
        <v>103</v>
      </c>
      <c r="K31" s="165">
        <v>2.7809646693531223</v>
      </c>
      <c r="L31" s="167">
        <v>0.8905121178656639</v>
      </c>
      <c r="M31" s="162">
        <v>6.367613729240043</v>
      </c>
      <c r="N31" s="175">
        <v>1471.5</v>
      </c>
      <c r="O31" s="164" t="s">
        <v>103</v>
      </c>
      <c r="P31" s="165">
        <v>26.930022409456416</v>
      </c>
      <c r="Q31" s="168"/>
      <c r="R31" s="164"/>
      <c r="S31" s="168"/>
      <c r="T31" s="168"/>
    </row>
    <row r="32" spans="1:20" ht="12.75">
      <c r="A32" s="161" t="s">
        <v>266</v>
      </c>
      <c r="B32" s="162" t="s">
        <v>115</v>
      </c>
      <c r="C32" s="163">
        <v>0.09255828469924625</v>
      </c>
      <c r="D32" s="164" t="s">
        <v>103</v>
      </c>
      <c r="E32" s="165">
        <v>1.4067531935334998</v>
      </c>
      <c r="F32" s="166">
        <v>3.062945732682733</v>
      </c>
      <c r="G32" s="164" t="s">
        <v>103</v>
      </c>
      <c r="H32" s="165">
        <v>1.7191638731251249</v>
      </c>
      <c r="I32" s="163">
        <v>0.24000623313943403</v>
      </c>
      <c r="J32" s="164" t="s">
        <v>103</v>
      </c>
      <c r="K32" s="165">
        <v>0.9882155003549982</v>
      </c>
      <c r="L32" s="167">
        <v>0.574823328830546</v>
      </c>
      <c r="M32" s="162">
        <v>2.487908474819688</v>
      </c>
      <c r="N32" s="174">
        <v>1478.5</v>
      </c>
      <c r="O32" s="169" t="s">
        <v>103</v>
      </c>
      <c r="P32" s="170">
        <v>26.638708246533305</v>
      </c>
      <c r="Q32" s="168"/>
      <c r="R32" s="164"/>
      <c r="S32" s="168"/>
      <c r="T32" s="168"/>
    </row>
    <row r="33" spans="1:20" ht="12.75">
      <c r="A33" s="161" t="s">
        <v>267</v>
      </c>
      <c r="B33" s="162" t="s">
        <v>229</v>
      </c>
      <c r="C33" s="163">
        <v>0.09293172360644546</v>
      </c>
      <c r="D33" s="164" t="s">
        <v>103</v>
      </c>
      <c r="E33" s="165">
        <v>1.426369867471604</v>
      </c>
      <c r="F33" s="166">
        <v>2.577439006934133</v>
      </c>
      <c r="G33" s="164" t="s">
        <v>103</v>
      </c>
      <c r="H33" s="165">
        <v>2.106875879604903</v>
      </c>
      <c r="I33" s="163">
        <v>0.20115133574811406</v>
      </c>
      <c r="J33" s="164" t="s">
        <v>103</v>
      </c>
      <c r="K33" s="165">
        <v>1.5506111611974076</v>
      </c>
      <c r="L33" s="167">
        <v>0.7359765120516685</v>
      </c>
      <c r="M33" s="162">
        <v>8.624260386132688</v>
      </c>
      <c r="N33" s="175">
        <v>1486</v>
      </c>
      <c r="O33" s="164" t="s">
        <v>103</v>
      </c>
      <c r="P33" s="165">
        <v>26.984802393096427</v>
      </c>
      <c r="Q33" s="168"/>
      <c r="R33" s="164"/>
      <c r="S33" s="168"/>
      <c r="T33" s="168"/>
    </row>
    <row r="34" spans="1:20" ht="12.75">
      <c r="A34" s="161" t="s">
        <v>268</v>
      </c>
      <c r="B34" s="162" t="s">
        <v>229</v>
      </c>
      <c r="C34" s="163">
        <v>0.09411243413195483</v>
      </c>
      <c r="D34" s="164" t="s">
        <v>103</v>
      </c>
      <c r="E34" s="165">
        <v>1.4324773574912761</v>
      </c>
      <c r="F34" s="166">
        <v>2.860473270711333</v>
      </c>
      <c r="G34" s="164" t="s">
        <v>103</v>
      </c>
      <c r="H34" s="165">
        <v>2.1326220684808592</v>
      </c>
      <c r="I34" s="163">
        <v>0.22043949316978265</v>
      </c>
      <c r="J34" s="164" t="s">
        <v>103</v>
      </c>
      <c r="K34" s="165">
        <v>1.5799004738420668</v>
      </c>
      <c r="L34" s="167">
        <v>0.7408253422827447</v>
      </c>
      <c r="M34" s="162">
        <v>6.280458626028844</v>
      </c>
      <c r="N34" s="175">
        <v>1510</v>
      </c>
      <c r="O34" s="164" t="s">
        <v>103</v>
      </c>
      <c r="P34" s="165">
        <v>27.01160009565731</v>
      </c>
      <c r="Q34" s="168"/>
      <c r="R34" s="164"/>
      <c r="S34" s="168"/>
      <c r="T34" s="168"/>
    </row>
    <row r="35" spans="1:20" ht="12.75">
      <c r="A35" s="161" t="s">
        <v>269</v>
      </c>
      <c r="B35" s="162" t="s">
        <v>229</v>
      </c>
      <c r="C35" s="163">
        <v>0.10062703681027622</v>
      </c>
      <c r="D35" s="164" t="s">
        <v>103</v>
      </c>
      <c r="E35" s="165">
        <v>1.5791598070545902</v>
      </c>
      <c r="F35" s="166">
        <v>3.137263016325567</v>
      </c>
      <c r="G35" s="164" t="s">
        <v>103</v>
      </c>
      <c r="H35" s="165">
        <v>4.076713103161386</v>
      </c>
      <c r="I35" s="163">
        <v>0.22611780545763302</v>
      </c>
      <c r="J35" s="164" t="s">
        <v>103</v>
      </c>
      <c r="K35" s="165">
        <v>3.7584363808997807</v>
      </c>
      <c r="L35" s="167">
        <v>0.9219281037915595</v>
      </c>
      <c r="M35" s="162">
        <v>8.773168851469801</v>
      </c>
      <c r="N35" s="175">
        <v>1635.5</v>
      </c>
      <c r="O35" s="164" t="s">
        <v>103</v>
      </c>
      <c r="P35" s="165">
        <v>29.288541561665966</v>
      </c>
      <c r="Q35" s="168"/>
      <c r="R35" s="164"/>
      <c r="S35" s="168"/>
      <c r="T35" s="168"/>
    </row>
    <row r="36" spans="1:20" ht="12.75">
      <c r="A36" s="161" t="s">
        <v>270</v>
      </c>
      <c r="B36" s="162" t="s">
        <v>102</v>
      </c>
      <c r="C36" s="163">
        <v>0.10142777936870402</v>
      </c>
      <c r="D36" s="164" t="s">
        <v>103</v>
      </c>
      <c r="E36" s="165">
        <v>1.4079453562524304</v>
      </c>
      <c r="F36" s="166">
        <v>3.9827992898041154</v>
      </c>
      <c r="G36" s="164" t="s">
        <v>103</v>
      </c>
      <c r="H36" s="165">
        <v>1.7397638002984994</v>
      </c>
      <c r="I36" s="163">
        <v>0.28479346519233173</v>
      </c>
      <c r="J36" s="164" t="s">
        <v>103</v>
      </c>
      <c r="K36" s="165">
        <v>1.0219921499876077</v>
      </c>
      <c r="L36" s="167">
        <v>0.5874315523821453</v>
      </c>
      <c r="M36" s="176">
        <v>0.8394879917946827</v>
      </c>
      <c r="N36" s="174">
        <v>1650</v>
      </c>
      <c r="O36" s="169" t="s">
        <v>103</v>
      </c>
      <c r="P36" s="170">
        <v>26.067278813050493</v>
      </c>
      <c r="Q36" s="168"/>
      <c r="R36" s="164"/>
      <c r="S36" s="168"/>
      <c r="T36" s="168"/>
    </row>
    <row r="37" spans="1:20" ht="12.75">
      <c r="A37" s="161" t="s">
        <v>271</v>
      </c>
      <c r="B37" s="162" t="s">
        <v>229</v>
      </c>
      <c r="C37" s="163">
        <v>0.10211379701777058</v>
      </c>
      <c r="D37" s="164" t="s">
        <v>103</v>
      </c>
      <c r="E37" s="165">
        <v>1.422944777787221</v>
      </c>
      <c r="F37" s="166">
        <v>3.2424997092189685</v>
      </c>
      <c r="G37" s="164" t="s">
        <v>103</v>
      </c>
      <c r="H37" s="165">
        <v>2.8677927999837634</v>
      </c>
      <c r="I37" s="163">
        <v>0.23030005227369676</v>
      </c>
      <c r="J37" s="164" t="s">
        <v>103</v>
      </c>
      <c r="K37" s="165">
        <v>2.489872226241096</v>
      </c>
      <c r="L37" s="167">
        <v>0.8682190101932024</v>
      </c>
      <c r="M37" s="162">
        <v>8.861413421452188</v>
      </c>
      <c r="N37" s="175">
        <v>1662.5</v>
      </c>
      <c r="O37" s="164" t="s">
        <v>103</v>
      </c>
      <c r="P37" s="165">
        <v>26.302612159158166</v>
      </c>
      <c r="Q37" s="168"/>
      <c r="R37" s="164"/>
      <c r="S37" s="168"/>
      <c r="T37" s="168"/>
    </row>
    <row r="38" spans="1:20" ht="12.75">
      <c r="A38" s="161" t="s">
        <v>272</v>
      </c>
      <c r="B38" s="162" t="s">
        <v>229</v>
      </c>
      <c r="C38" s="163">
        <v>0.1024477117946106</v>
      </c>
      <c r="D38" s="164" t="s">
        <v>103</v>
      </c>
      <c r="E38" s="165">
        <v>1.8091054492350476</v>
      </c>
      <c r="F38" s="166">
        <v>2.790582790699254</v>
      </c>
      <c r="G38" s="164" t="s">
        <v>103</v>
      </c>
      <c r="H38" s="165">
        <v>5.315935910102225</v>
      </c>
      <c r="I38" s="163">
        <v>0.19755642795638678</v>
      </c>
      <c r="J38" s="164" t="s">
        <v>103</v>
      </c>
      <c r="K38" s="165">
        <v>4.998631019975614</v>
      </c>
      <c r="L38" s="167">
        <v>0.9403106253550542</v>
      </c>
      <c r="M38" s="162">
        <v>14.022253882745076</v>
      </c>
      <c r="N38" s="175">
        <v>1668.5</v>
      </c>
      <c r="O38" s="164" t="s">
        <v>103</v>
      </c>
      <c r="P38" s="165">
        <v>33.41573375857388</v>
      </c>
      <c r="Q38" s="168"/>
      <c r="R38" s="164"/>
      <c r="S38" s="168"/>
      <c r="T38" s="168"/>
    </row>
    <row r="39" spans="1:20" ht="12.75">
      <c r="A39" s="161" t="s">
        <v>273</v>
      </c>
      <c r="B39" s="162" t="s">
        <v>115</v>
      </c>
      <c r="C39" s="163">
        <v>0.10567038579832386</v>
      </c>
      <c r="D39" s="164" t="s">
        <v>103</v>
      </c>
      <c r="E39" s="165">
        <v>1.4271057248192693</v>
      </c>
      <c r="F39" s="166">
        <v>4.349273140714541</v>
      </c>
      <c r="G39" s="164" t="s">
        <v>103</v>
      </c>
      <c r="H39" s="165">
        <v>2.544963390686963</v>
      </c>
      <c r="I39" s="163">
        <v>0.2985120768121382</v>
      </c>
      <c r="J39" s="164" t="s">
        <v>103</v>
      </c>
      <c r="K39" s="165">
        <v>2.1071800848823887</v>
      </c>
      <c r="L39" s="167">
        <v>0.8279805095010019</v>
      </c>
      <c r="M39" s="176">
        <v>1.0110995834501428</v>
      </c>
      <c r="N39" s="174">
        <v>1726</v>
      </c>
      <c r="O39" s="169" t="s">
        <v>103</v>
      </c>
      <c r="P39" s="170">
        <v>26.162442295821393</v>
      </c>
      <c r="Q39" s="168"/>
      <c r="R39" s="164"/>
      <c r="S39" s="168"/>
      <c r="T39" s="168"/>
    </row>
    <row r="40" spans="1:20" ht="12.75">
      <c r="A40" s="161" t="s">
        <v>274</v>
      </c>
      <c r="B40" s="162" t="s">
        <v>102</v>
      </c>
      <c r="C40" s="163">
        <v>0.10761103225799634</v>
      </c>
      <c r="D40" s="164" t="s">
        <v>103</v>
      </c>
      <c r="E40" s="165">
        <v>1.4212974592102041</v>
      </c>
      <c r="F40" s="166">
        <v>4.386335032480758</v>
      </c>
      <c r="G40" s="164" t="s">
        <v>103</v>
      </c>
      <c r="H40" s="165">
        <v>1.9347407399013903</v>
      </c>
      <c r="I40" s="163">
        <v>0.29562660719676</v>
      </c>
      <c r="J40" s="164" t="s">
        <v>103</v>
      </c>
      <c r="K40" s="165">
        <v>1.3126824684883993</v>
      </c>
      <c r="L40" s="167">
        <v>0.6784797784096406</v>
      </c>
      <c r="M40" s="176">
        <v>2.256550830876329</v>
      </c>
      <c r="N40" s="174">
        <v>1759</v>
      </c>
      <c r="O40" s="169" t="s">
        <v>103</v>
      </c>
      <c r="P40" s="170">
        <v>25.953493441695734</v>
      </c>
      <c r="Q40" s="168"/>
      <c r="R40" s="164"/>
      <c r="S40" s="168"/>
      <c r="T40" s="168"/>
    </row>
    <row r="41" spans="1:20" ht="12.75">
      <c r="A41" s="161" t="s">
        <v>275</v>
      </c>
      <c r="B41" s="162" t="s">
        <v>102</v>
      </c>
      <c r="C41" s="163">
        <v>0.11156542732995257</v>
      </c>
      <c r="D41" s="164" t="s">
        <v>103</v>
      </c>
      <c r="E41" s="165">
        <v>1.4174881040343614</v>
      </c>
      <c r="F41" s="166">
        <v>4.983210557809499</v>
      </c>
      <c r="G41" s="164" t="s">
        <v>103</v>
      </c>
      <c r="H41" s="165">
        <v>1.685738316177334</v>
      </c>
      <c r="I41" s="163">
        <v>0.32395010186736095</v>
      </c>
      <c r="J41" s="164" t="s">
        <v>103</v>
      </c>
      <c r="K41" s="165">
        <v>0.9123821269344692</v>
      </c>
      <c r="L41" s="167">
        <v>0.5412359191095761</v>
      </c>
      <c r="M41" s="176">
        <v>0.3166052765994523</v>
      </c>
      <c r="N41" s="174">
        <v>1825</v>
      </c>
      <c r="O41" s="169" t="s">
        <v>103</v>
      </c>
      <c r="P41" s="170">
        <v>25.67009351225466</v>
      </c>
      <c r="Q41" s="168"/>
      <c r="R41" s="168"/>
      <c r="S41" s="168"/>
      <c r="T41" s="168"/>
    </row>
    <row r="42" spans="1:20" ht="12.75">
      <c r="A42" s="161" t="s">
        <v>276</v>
      </c>
      <c r="B42" s="162" t="s">
        <v>230</v>
      </c>
      <c r="C42" s="163">
        <v>0.22654671888192285</v>
      </c>
      <c r="D42" s="164" t="s">
        <v>103</v>
      </c>
      <c r="E42" s="165">
        <v>1.4682641794483244</v>
      </c>
      <c r="F42" s="166">
        <v>16.726704083924126</v>
      </c>
      <c r="G42" s="164" t="s">
        <v>103</v>
      </c>
      <c r="H42" s="165">
        <v>2.4039956007526295</v>
      </c>
      <c r="I42" s="163">
        <v>0.5354896896062482</v>
      </c>
      <c r="J42" s="164" t="s">
        <v>103</v>
      </c>
      <c r="K42" s="165">
        <v>1.9035217749705242</v>
      </c>
      <c r="L42" s="167">
        <v>0.7918158312663218</v>
      </c>
      <c r="M42" s="162">
        <v>5.210435470238628</v>
      </c>
      <c r="N42" s="175">
        <v>3027.5</v>
      </c>
      <c r="O42" s="164" t="s">
        <v>103</v>
      </c>
      <c r="P42" s="165">
        <v>23.508955634178918</v>
      </c>
      <c r="Q42" s="168"/>
      <c r="R42" s="168"/>
      <c r="S42" s="168"/>
      <c r="T42" s="168"/>
    </row>
    <row r="43" spans="1:20" ht="3.75" customHeight="1">
      <c r="A43" s="161"/>
      <c r="B43" s="161"/>
      <c r="C43" s="168"/>
      <c r="D43" s="164"/>
      <c r="E43" s="175"/>
      <c r="F43" s="166"/>
      <c r="G43" s="164"/>
      <c r="H43" s="165"/>
      <c r="I43" s="163"/>
      <c r="J43" s="164"/>
      <c r="K43" s="165"/>
      <c r="L43" s="167"/>
      <c r="M43" s="162"/>
      <c r="N43" s="175"/>
      <c r="O43" s="164"/>
      <c r="P43" s="165"/>
      <c r="Q43" s="168"/>
      <c r="R43" s="168"/>
      <c r="S43" s="168"/>
      <c r="T43" s="168"/>
    </row>
    <row r="44" spans="1:20" ht="18" customHeight="1">
      <c r="A44" s="161"/>
      <c r="B44" s="161"/>
      <c r="C44" s="168"/>
      <c r="D44" s="164"/>
      <c r="E44" s="175"/>
      <c r="F44" s="166"/>
      <c r="G44" s="164"/>
      <c r="H44" s="165"/>
      <c r="I44" s="163"/>
      <c r="J44" s="164"/>
      <c r="K44" s="165"/>
      <c r="L44" s="436" t="s">
        <v>152</v>
      </c>
      <c r="M44" s="436"/>
      <c r="N44" s="436"/>
      <c r="O44" s="436"/>
      <c r="P44" s="436"/>
      <c r="Q44" s="177">
        <v>259.4</v>
      </c>
      <c r="R44" s="178" t="s">
        <v>103</v>
      </c>
      <c r="S44" s="179">
        <v>3.4</v>
      </c>
      <c r="T44" s="168"/>
    </row>
    <row r="45" spans="1:20" ht="12.75">
      <c r="A45" s="168" t="s">
        <v>231</v>
      </c>
      <c r="B45" s="161"/>
      <c r="C45" s="168"/>
      <c r="D45" s="164"/>
      <c r="E45" s="175"/>
      <c r="F45" s="163"/>
      <c r="G45" s="164"/>
      <c r="H45" s="175"/>
      <c r="I45" s="163"/>
      <c r="J45" s="164"/>
      <c r="K45" s="175"/>
      <c r="L45" s="166"/>
      <c r="M45" s="168"/>
      <c r="N45" s="175"/>
      <c r="O45" s="164"/>
      <c r="P45" s="440" t="s">
        <v>232</v>
      </c>
      <c r="Q45" s="440"/>
      <c r="R45" s="440"/>
      <c r="S45" s="440"/>
      <c r="T45" s="168"/>
    </row>
    <row r="46" spans="1:20" ht="16.5" customHeight="1">
      <c r="A46" s="181"/>
      <c r="B46" s="161"/>
      <c r="C46" s="168"/>
      <c r="D46" s="164"/>
      <c r="E46" s="175"/>
      <c r="F46" s="163"/>
      <c r="G46" s="164"/>
      <c r="H46" s="175"/>
      <c r="I46" s="163"/>
      <c r="J46" s="164"/>
      <c r="K46" s="175"/>
      <c r="L46" s="166"/>
      <c r="M46" s="168"/>
      <c r="N46" s="175"/>
      <c r="O46" s="164"/>
      <c r="P46" s="180"/>
      <c r="Q46" s="180"/>
      <c r="R46" s="180"/>
      <c r="S46" s="180"/>
      <c r="T46" s="168"/>
    </row>
    <row r="47" spans="1:256" ht="13.5">
      <c r="A47" s="439" t="s">
        <v>277</v>
      </c>
      <c r="B47" s="439"/>
      <c r="C47" s="439"/>
      <c r="D47" s="439"/>
      <c r="E47" s="439"/>
      <c r="F47" s="439"/>
      <c r="G47" s="439"/>
      <c r="H47" s="439"/>
      <c r="I47" s="439"/>
      <c r="J47" s="439"/>
      <c r="K47" s="439"/>
      <c r="L47" s="439"/>
      <c r="M47" s="439"/>
      <c r="N47" s="439"/>
      <c r="O47" s="158"/>
      <c r="P47" s="147"/>
      <c r="Q47" s="147"/>
      <c r="R47" s="147"/>
      <c r="S47" s="147"/>
      <c r="T47" s="147"/>
      <c r="U47" s="148"/>
      <c r="V47" s="148"/>
      <c r="W47" s="148"/>
      <c r="X47" s="148"/>
      <c r="Y47" s="148"/>
      <c r="Z47" s="148"/>
      <c r="AA47" s="148"/>
      <c r="AB47" s="148"/>
      <c r="AC47" s="148"/>
      <c r="AD47" s="148"/>
      <c r="AE47" s="148"/>
      <c r="AF47" s="148"/>
      <c r="AG47" s="148"/>
      <c r="AH47" s="148"/>
      <c r="AI47" s="148"/>
      <c r="AJ47" s="148"/>
      <c r="AK47" s="148"/>
      <c r="AL47" s="148"/>
      <c r="AM47" s="148"/>
      <c r="AN47" s="148"/>
      <c r="AO47" s="148"/>
      <c r="AP47" s="148"/>
      <c r="AQ47" s="148"/>
      <c r="AR47" s="148"/>
      <c r="AS47" s="148"/>
      <c r="AT47" s="148"/>
      <c r="AU47" s="148"/>
      <c r="AV47" s="148"/>
      <c r="AW47" s="148"/>
      <c r="AX47" s="148"/>
      <c r="AY47" s="148"/>
      <c r="AZ47" s="148"/>
      <c r="BA47" s="148"/>
      <c r="BB47" s="148"/>
      <c r="BC47" s="148"/>
      <c r="BD47" s="148"/>
      <c r="BE47" s="148"/>
      <c r="BF47" s="148"/>
      <c r="BG47" s="148"/>
      <c r="BH47" s="148"/>
      <c r="BI47" s="148"/>
      <c r="BJ47" s="148"/>
      <c r="BK47" s="148"/>
      <c r="BL47" s="148"/>
      <c r="BM47" s="148"/>
      <c r="BN47" s="148"/>
      <c r="BO47" s="148"/>
      <c r="BP47" s="148"/>
      <c r="BQ47" s="148"/>
      <c r="BR47" s="148"/>
      <c r="BS47" s="148"/>
      <c r="BT47" s="148"/>
      <c r="BU47" s="148"/>
      <c r="BV47" s="148"/>
      <c r="BW47" s="148"/>
      <c r="BX47" s="148"/>
      <c r="BY47" s="148"/>
      <c r="BZ47" s="148"/>
      <c r="CA47" s="148"/>
      <c r="CB47" s="148"/>
      <c r="CC47" s="148"/>
      <c r="CD47" s="148"/>
      <c r="CE47" s="148"/>
      <c r="CF47" s="148"/>
      <c r="CG47" s="148"/>
      <c r="CH47" s="148"/>
      <c r="CI47" s="148"/>
      <c r="CJ47" s="148"/>
      <c r="CK47" s="148"/>
      <c r="CL47" s="148"/>
      <c r="CM47" s="148"/>
      <c r="CN47" s="148"/>
      <c r="CO47" s="148"/>
      <c r="CP47" s="148"/>
      <c r="CQ47" s="148"/>
      <c r="CR47" s="148"/>
      <c r="CS47" s="148"/>
      <c r="CT47" s="148"/>
      <c r="CU47" s="148"/>
      <c r="CV47" s="148"/>
      <c r="CW47" s="148"/>
      <c r="CX47" s="148"/>
      <c r="CY47" s="148"/>
      <c r="CZ47" s="148"/>
      <c r="DA47" s="148"/>
      <c r="DB47" s="148"/>
      <c r="DC47" s="148"/>
      <c r="DD47" s="148"/>
      <c r="DE47" s="148"/>
      <c r="DF47" s="148"/>
      <c r="DG47" s="148"/>
      <c r="DH47" s="148"/>
      <c r="DI47" s="148"/>
      <c r="DJ47" s="148"/>
      <c r="DK47" s="148"/>
      <c r="DL47" s="148"/>
      <c r="DM47" s="148"/>
      <c r="DN47" s="148"/>
      <c r="DO47" s="148"/>
      <c r="DP47" s="148"/>
      <c r="DQ47" s="148"/>
      <c r="DR47" s="148"/>
      <c r="DS47" s="148"/>
      <c r="DT47" s="148"/>
      <c r="DU47" s="148"/>
      <c r="DV47" s="148"/>
      <c r="DW47" s="148"/>
      <c r="DX47" s="148"/>
      <c r="DY47" s="148"/>
      <c r="DZ47" s="148"/>
      <c r="EA47" s="148"/>
      <c r="EB47" s="148"/>
      <c r="EC47" s="148"/>
      <c r="ED47" s="148"/>
      <c r="EE47" s="148"/>
      <c r="EF47" s="148"/>
      <c r="EG47" s="148"/>
      <c r="EH47" s="148"/>
      <c r="EI47" s="148"/>
      <c r="EJ47" s="148"/>
      <c r="EK47" s="148"/>
      <c r="EL47" s="148"/>
      <c r="EM47" s="148"/>
      <c r="EN47" s="148"/>
      <c r="EO47" s="148"/>
      <c r="EP47" s="148"/>
      <c r="EQ47" s="148"/>
      <c r="ER47" s="148"/>
      <c r="ES47" s="148"/>
      <c r="ET47" s="148"/>
      <c r="EU47" s="148"/>
      <c r="EV47" s="148"/>
      <c r="EW47" s="148"/>
      <c r="EX47" s="148"/>
      <c r="EY47" s="148"/>
      <c r="EZ47" s="148"/>
      <c r="FA47" s="148"/>
      <c r="FB47" s="148"/>
      <c r="FC47" s="148"/>
      <c r="FD47" s="148"/>
      <c r="FE47" s="148"/>
      <c r="FF47" s="148"/>
      <c r="FG47" s="148"/>
      <c r="FH47" s="148"/>
      <c r="FI47" s="148"/>
      <c r="FJ47" s="148"/>
      <c r="FK47" s="148"/>
      <c r="FL47" s="148"/>
      <c r="FM47" s="148"/>
      <c r="FN47" s="148"/>
      <c r="FO47" s="148"/>
      <c r="FP47" s="148"/>
      <c r="FQ47" s="148"/>
      <c r="FR47" s="148"/>
      <c r="FS47" s="148"/>
      <c r="FT47" s="148"/>
      <c r="FU47" s="148"/>
      <c r="FV47" s="148"/>
      <c r="FW47" s="148"/>
      <c r="FX47" s="148"/>
      <c r="FY47" s="148"/>
      <c r="FZ47" s="148"/>
      <c r="GA47" s="148"/>
      <c r="GB47" s="148"/>
      <c r="GC47" s="148"/>
      <c r="GD47" s="148"/>
      <c r="GE47" s="148"/>
      <c r="GF47" s="148"/>
      <c r="GG47" s="148"/>
      <c r="GH47" s="148"/>
      <c r="GI47" s="148"/>
      <c r="GJ47" s="148"/>
      <c r="GK47" s="148"/>
      <c r="GL47" s="148"/>
      <c r="GM47" s="148"/>
      <c r="GN47" s="148"/>
      <c r="GO47" s="148"/>
      <c r="GP47" s="148"/>
      <c r="GQ47" s="148"/>
      <c r="GR47" s="148"/>
      <c r="GS47" s="148"/>
      <c r="GT47" s="148"/>
      <c r="GU47" s="148"/>
      <c r="GV47" s="148"/>
      <c r="GW47" s="148"/>
      <c r="GX47" s="148"/>
      <c r="GY47" s="148"/>
      <c r="GZ47" s="148"/>
      <c r="HA47" s="148"/>
      <c r="HB47" s="148"/>
      <c r="HC47" s="148"/>
      <c r="HD47" s="148"/>
      <c r="HE47" s="148"/>
      <c r="HF47" s="148"/>
      <c r="HG47" s="148"/>
      <c r="HH47" s="148"/>
      <c r="HI47" s="148"/>
      <c r="HJ47" s="148"/>
      <c r="HK47" s="148"/>
      <c r="HL47" s="148"/>
      <c r="HM47" s="148"/>
      <c r="HN47" s="148"/>
      <c r="HO47" s="148"/>
      <c r="HP47" s="148"/>
      <c r="HQ47" s="148"/>
      <c r="HR47" s="148"/>
      <c r="HS47" s="148"/>
      <c r="HT47" s="148"/>
      <c r="HU47" s="148"/>
      <c r="HV47" s="148"/>
      <c r="HW47" s="148"/>
      <c r="HX47" s="148"/>
      <c r="HY47" s="148"/>
      <c r="HZ47" s="148"/>
      <c r="IA47" s="148"/>
      <c r="IB47" s="148"/>
      <c r="IC47" s="148"/>
      <c r="ID47" s="148"/>
      <c r="IE47" s="148"/>
      <c r="IF47" s="148"/>
      <c r="IG47" s="148"/>
      <c r="IH47" s="148"/>
      <c r="II47" s="148"/>
      <c r="IJ47" s="148"/>
      <c r="IK47" s="148"/>
      <c r="IL47" s="148"/>
      <c r="IM47" s="148"/>
      <c r="IN47" s="148"/>
      <c r="IO47" s="148"/>
      <c r="IP47" s="148"/>
      <c r="IQ47" s="148"/>
      <c r="IR47" s="148"/>
      <c r="IS47" s="148"/>
      <c r="IT47" s="148"/>
      <c r="IU47" s="148"/>
      <c r="IV47" s="148"/>
    </row>
    <row r="48" spans="1:256" ht="3.75" customHeight="1">
      <c r="A48" s="147"/>
      <c r="B48" s="147"/>
      <c r="C48" s="147"/>
      <c r="D48" s="158"/>
      <c r="E48" s="147"/>
      <c r="F48" s="147"/>
      <c r="G48" s="158"/>
      <c r="H48" s="147"/>
      <c r="I48" s="159"/>
      <c r="J48" s="147"/>
      <c r="K48" s="160"/>
      <c r="L48" s="158"/>
      <c r="M48" s="147"/>
      <c r="N48" s="147"/>
      <c r="O48" s="158"/>
      <c r="P48" s="147"/>
      <c r="Q48" s="147"/>
      <c r="R48" s="147"/>
      <c r="S48" s="147"/>
      <c r="T48" s="147"/>
      <c r="U48" s="148"/>
      <c r="V48" s="148"/>
      <c r="W48" s="148"/>
      <c r="X48" s="148"/>
      <c r="Y48" s="148"/>
      <c r="Z48" s="148"/>
      <c r="AA48" s="148"/>
      <c r="AB48" s="148"/>
      <c r="AC48" s="148"/>
      <c r="AD48" s="148"/>
      <c r="AE48" s="148"/>
      <c r="AF48" s="148"/>
      <c r="AG48" s="148"/>
      <c r="AH48" s="148"/>
      <c r="AI48" s="148"/>
      <c r="AJ48" s="148"/>
      <c r="AK48" s="148"/>
      <c r="AL48" s="148"/>
      <c r="AM48" s="148"/>
      <c r="AN48" s="148"/>
      <c r="AO48" s="148"/>
      <c r="AP48" s="148"/>
      <c r="AQ48" s="148"/>
      <c r="AR48" s="148"/>
      <c r="AS48" s="148"/>
      <c r="AT48" s="148"/>
      <c r="AU48" s="148"/>
      <c r="AV48" s="148"/>
      <c r="AW48" s="148"/>
      <c r="AX48" s="148"/>
      <c r="AY48" s="148"/>
      <c r="AZ48" s="148"/>
      <c r="BA48" s="148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148"/>
      <c r="CI48" s="148"/>
      <c r="CJ48" s="148"/>
      <c r="CK48" s="148"/>
      <c r="CL48" s="148"/>
      <c r="CM48" s="148"/>
      <c r="CN48" s="148"/>
      <c r="CO48" s="148"/>
      <c r="CP48" s="148"/>
      <c r="CQ48" s="148"/>
      <c r="CR48" s="148"/>
      <c r="CS48" s="148"/>
      <c r="CT48" s="148"/>
      <c r="CU48" s="148"/>
      <c r="CV48" s="148"/>
      <c r="CW48" s="148"/>
      <c r="CX48" s="148"/>
      <c r="CY48" s="148"/>
      <c r="CZ48" s="148"/>
      <c r="DA48" s="148"/>
      <c r="DB48" s="148"/>
      <c r="DC48" s="148"/>
      <c r="DD48" s="148"/>
      <c r="DE48" s="148"/>
      <c r="DF48" s="148"/>
      <c r="DG48" s="148"/>
      <c r="DH48" s="148"/>
      <c r="DI48" s="148"/>
      <c r="DJ48" s="148"/>
      <c r="DK48" s="148"/>
      <c r="DL48" s="148"/>
      <c r="DM48" s="148"/>
      <c r="DN48" s="148"/>
      <c r="DO48" s="148"/>
      <c r="DP48" s="148"/>
      <c r="DQ48" s="148"/>
      <c r="DR48" s="148"/>
      <c r="DS48" s="148"/>
      <c r="DT48" s="148"/>
      <c r="DU48" s="148"/>
      <c r="DV48" s="148"/>
      <c r="DW48" s="148"/>
      <c r="DX48" s="148"/>
      <c r="DY48" s="148"/>
      <c r="DZ48" s="148"/>
      <c r="EA48" s="148"/>
      <c r="EB48" s="148"/>
      <c r="EC48" s="148"/>
      <c r="ED48" s="148"/>
      <c r="EE48" s="148"/>
      <c r="EF48" s="148"/>
      <c r="EG48" s="148"/>
      <c r="EH48" s="148"/>
      <c r="EI48" s="148"/>
      <c r="EJ48" s="148"/>
      <c r="EK48" s="148"/>
      <c r="EL48" s="148"/>
      <c r="EM48" s="148"/>
      <c r="EN48" s="148"/>
      <c r="EO48" s="148"/>
      <c r="EP48" s="148"/>
      <c r="EQ48" s="148"/>
      <c r="ER48" s="148"/>
      <c r="ES48" s="148"/>
      <c r="ET48" s="148"/>
      <c r="EU48" s="148"/>
      <c r="EV48" s="148"/>
      <c r="EW48" s="148"/>
      <c r="EX48" s="148"/>
      <c r="EY48" s="148"/>
      <c r="EZ48" s="148"/>
      <c r="FA48" s="148"/>
      <c r="FB48" s="148"/>
      <c r="FC48" s="148"/>
      <c r="FD48" s="148"/>
      <c r="FE48" s="148"/>
      <c r="FF48" s="148"/>
      <c r="FG48" s="148"/>
      <c r="FH48" s="148"/>
      <c r="FI48" s="148"/>
      <c r="FJ48" s="148"/>
      <c r="FK48" s="148"/>
      <c r="FL48" s="148"/>
      <c r="FM48" s="148"/>
      <c r="FN48" s="148"/>
      <c r="FO48" s="148"/>
      <c r="FP48" s="148"/>
      <c r="FQ48" s="148"/>
      <c r="FR48" s="148"/>
      <c r="FS48" s="148"/>
      <c r="FT48" s="148"/>
      <c r="FU48" s="148"/>
      <c r="FV48" s="148"/>
      <c r="FW48" s="148"/>
      <c r="FX48" s="148"/>
      <c r="FY48" s="148"/>
      <c r="FZ48" s="148"/>
      <c r="GA48" s="148"/>
      <c r="GB48" s="148"/>
      <c r="GC48" s="148"/>
      <c r="GD48" s="148"/>
      <c r="GE48" s="148"/>
      <c r="GF48" s="148"/>
      <c r="GG48" s="148"/>
      <c r="GH48" s="148"/>
      <c r="GI48" s="148"/>
      <c r="GJ48" s="148"/>
      <c r="GK48" s="148"/>
      <c r="GL48" s="148"/>
      <c r="GM48" s="148"/>
      <c r="GN48" s="148"/>
      <c r="GO48" s="148"/>
      <c r="GP48" s="148"/>
      <c r="GQ48" s="148"/>
      <c r="GR48" s="148"/>
      <c r="GS48" s="148"/>
      <c r="GT48" s="148"/>
      <c r="GU48" s="148"/>
      <c r="GV48" s="148"/>
      <c r="GW48" s="148"/>
      <c r="GX48" s="148"/>
      <c r="GY48" s="148"/>
      <c r="GZ48" s="148"/>
      <c r="HA48" s="148"/>
      <c r="HB48" s="148"/>
      <c r="HC48" s="148"/>
      <c r="HD48" s="148"/>
      <c r="HE48" s="148"/>
      <c r="HF48" s="148"/>
      <c r="HG48" s="148"/>
      <c r="HH48" s="148"/>
      <c r="HI48" s="148"/>
      <c r="HJ48" s="148"/>
      <c r="HK48" s="148"/>
      <c r="HL48" s="148"/>
      <c r="HM48" s="148"/>
      <c r="HN48" s="148"/>
      <c r="HO48" s="148"/>
      <c r="HP48" s="148"/>
      <c r="HQ48" s="148"/>
      <c r="HR48" s="148"/>
      <c r="HS48" s="148"/>
      <c r="HT48" s="148"/>
      <c r="HU48" s="148"/>
      <c r="HV48" s="148"/>
      <c r="HW48" s="148"/>
      <c r="HX48" s="148"/>
      <c r="HY48" s="148"/>
      <c r="HZ48" s="148"/>
      <c r="IA48" s="148"/>
      <c r="IB48" s="148"/>
      <c r="IC48" s="148"/>
      <c r="ID48" s="148"/>
      <c r="IE48" s="148"/>
      <c r="IF48" s="148"/>
      <c r="IG48" s="148"/>
      <c r="IH48" s="148"/>
      <c r="II48" s="148"/>
      <c r="IJ48" s="148"/>
      <c r="IK48" s="148"/>
      <c r="IL48" s="148"/>
      <c r="IM48" s="148"/>
      <c r="IN48" s="148"/>
      <c r="IO48" s="148"/>
      <c r="IP48" s="148"/>
      <c r="IQ48" s="148"/>
      <c r="IR48" s="148"/>
      <c r="IS48" s="148"/>
      <c r="IT48" s="148"/>
      <c r="IU48" s="148"/>
      <c r="IV48" s="148"/>
    </row>
    <row r="49" spans="1:20" ht="12.75">
      <c r="A49" s="161" t="s">
        <v>278</v>
      </c>
      <c r="B49" s="162" t="s">
        <v>111</v>
      </c>
      <c r="C49" s="163"/>
      <c r="D49" s="164"/>
      <c r="E49" s="165"/>
      <c r="F49" s="166">
        <v>0.1771705619106942</v>
      </c>
      <c r="G49" s="164" t="s">
        <v>103</v>
      </c>
      <c r="H49" s="165">
        <v>1.4229459731765526</v>
      </c>
      <c r="I49" s="163">
        <v>0.026067908476286067</v>
      </c>
      <c r="J49" s="164" t="s">
        <v>103</v>
      </c>
      <c r="K49" s="165">
        <v>1.0944954345075426</v>
      </c>
      <c r="L49" s="167">
        <v>0.7691756785847714</v>
      </c>
      <c r="M49" s="162"/>
      <c r="N49" s="168"/>
      <c r="O49" s="169"/>
      <c r="P49" s="170"/>
      <c r="Q49" s="171">
        <v>166.02536875480425</v>
      </c>
      <c r="R49" s="172" t="s">
        <v>103</v>
      </c>
      <c r="S49" s="173">
        <v>1.7937089090702898</v>
      </c>
      <c r="T49" s="168"/>
    </row>
    <row r="50" spans="1:20" ht="12.75">
      <c r="A50" s="161" t="s">
        <v>279</v>
      </c>
      <c r="B50" s="162" t="s">
        <v>233</v>
      </c>
      <c r="C50" s="163"/>
      <c r="D50" s="164"/>
      <c r="E50" s="165"/>
      <c r="F50" s="166">
        <v>0.2732422008925665</v>
      </c>
      <c r="G50" s="164" t="s">
        <v>103</v>
      </c>
      <c r="H50" s="165">
        <v>2.390314007833829</v>
      </c>
      <c r="I50" s="163">
        <v>0.03211240086204701</v>
      </c>
      <c r="J50" s="164" t="s">
        <v>103</v>
      </c>
      <c r="K50" s="165">
        <v>1.46289424285144</v>
      </c>
      <c r="L50" s="167">
        <v>0.6120092331204455</v>
      </c>
      <c r="M50" s="162"/>
      <c r="N50" s="168"/>
      <c r="O50" s="169"/>
      <c r="P50" s="170"/>
      <c r="Q50" s="171">
        <v>203.91984962903646</v>
      </c>
      <c r="R50" s="172" t="s">
        <v>103</v>
      </c>
      <c r="S50" s="173">
        <v>2.9358116950444355</v>
      </c>
      <c r="T50" s="168"/>
    </row>
    <row r="51" spans="1:20" ht="12.75">
      <c r="A51" s="161" t="s">
        <v>280</v>
      </c>
      <c r="B51" s="162" t="s">
        <v>233</v>
      </c>
      <c r="C51" s="163"/>
      <c r="D51" s="164"/>
      <c r="E51" s="165"/>
      <c r="F51" s="166">
        <v>0.3051211971693901</v>
      </c>
      <c r="G51" s="164" t="s">
        <v>103</v>
      </c>
      <c r="H51" s="165">
        <v>1.7324369307527236</v>
      </c>
      <c r="I51" s="163">
        <v>0.03234240718983885</v>
      </c>
      <c r="J51" s="164" t="s">
        <v>103</v>
      </c>
      <c r="K51" s="165">
        <v>1.257257656579361</v>
      </c>
      <c r="L51" s="167">
        <v>0.7257162637563357</v>
      </c>
      <c r="M51" s="162"/>
      <c r="N51" s="168"/>
      <c r="O51" s="169"/>
      <c r="P51" s="170"/>
      <c r="Q51" s="171">
        <v>205.3574318832542</v>
      </c>
      <c r="R51" s="172" t="s">
        <v>103</v>
      </c>
      <c r="S51" s="173">
        <v>2.5407132116207833</v>
      </c>
      <c r="T51" s="168"/>
    </row>
    <row r="52" spans="1:20" ht="12.75">
      <c r="A52" s="161" t="s">
        <v>281</v>
      </c>
      <c r="B52" s="162" t="s">
        <v>234</v>
      </c>
      <c r="C52" s="163"/>
      <c r="D52" s="164"/>
      <c r="E52" s="165"/>
      <c r="F52" s="166">
        <v>0.29616094401886545</v>
      </c>
      <c r="G52" s="164" t="s">
        <v>103</v>
      </c>
      <c r="H52" s="165">
        <v>1.4723108453230864</v>
      </c>
      <c r="I52" s="163">
        <v>0.042123116615803174</v>
      </c>
      <c r="J52" s="164" t="s">
        <v>103</v>
      </c>
      <c r="K52" s="165">
        <v>1.1827227265593865</v>
      </c>
      <c r="L52" s="167">
        <v>0.803310476395932</v>
      </c>
      <c r="M52" s="162"/>
      <c r="N52" s="168"/>
      <c r="O52" s="169"/>
      <c r="P52" s="170"/>
      <c r="Q52" s="174">
        <v>266.1941322152901</v>
      </c>
      <c r="R52" s="169" t="s">
        <v>103</v>
      </c>
      <c r="S52" s="170">
        <v>3.083535277919964</v>
      </c>
      <c r="T52" s="168"/>
    </row>
    <row r="53" spans="1:20" ht="12.75">
      <c r="A53" s="161" t="s">
        <v>282</v>
      </c>
      <c r="B53" s="162" t="s">
        <v>235</v>
      </c>
      <c r="C53" s="163"/>
      <c r="D53" s="164"/>
      <c r="E53" s="165"/>
      <c r="F53" s="166">
        <v>0.7677235768806266</v>
      </c>
      <c r="G53" s="164" t="s">
        <v>103</v>
      </c>
      <c r="H53" s="165">
        <v>2.37024694971584</v>
      </c>
      <c r="I53" s="163">
        <v>0.07647487988913627</v>
      </c>
      <c r="J53" s="164" t="s">
        <v>103</v>
      </c>
      <c r="K53" s="165">
        <v>2.1771679652589357</v>
      </c>
      <c r="L53" s="167">
        <v>0.9185405619950058</v>
      </c>
      <c r="M53" s="162"/>
      <c r="N53" s="168"/>
      <c r="O53" s="169"/>
      <c r="P53" s="170"/>
      <c r="Q53" s="171">
        <v>475.4303391320633</v>
      </c>
      <c r="R53" s="172" t="s">
        <v>103</v>
      </c>
      <c r="S53" s="173">
        <v>9.971017882343858</v>
      </c>
      <c r="T53" s="168"/>
    </row>
    <row r="54" spans="1:20" ht="12.75">
      <c r="A54" s="161" t="s">
        <v>283</v>
      </c>
      <c r="B54" s="162" t="s">
        <v>229</v>
      </c>
      <c r="C54" s="163">
        <v>0.09270497322661658</v>
      </c>
      <c r="D54" s="164" t="s">
        <v>103</v>
      </c>
      <c r="E54" s="165">
        <v>1.3382639130996468</v>
      </c>
      <c r="F54" s="166">
        <v>1.6782550589078669</v>
      </c>
      <c r="G54" s="164" t="s">
        <v>103</v>
      </c>
      <c r="H54" s="165">
        <v>6.463377264567663</v>
      </c>
      <c r="I54" s="163">
        <v>0.13129659043087066</v>
      </c>
      <c r="J54" s="164" t="s">
        <v>103</v>
      </c>
      <c r="K54" s="165">
        <v>6.3233136378820705</v>
      </c>
      <c r="L54" s="167">
        <v>0.978329653221169</v>
      </c>
      <c r="M54" s="162">
        <v>20.423433725374814</v>
      </c>
      <c r="N54" s="175">
        <v>1481.5</v>
      </c>
      <c r="O54" s="164" t="s">
        <v>103</v>
      </c>
      <c r="P54" s="165">
        <v>25.331570178654996</v>
      </c>
      <c r="Q54" s="168"/>
      <c r="R54" s="164"/>
      <c r="S54" s="168"/>
      <c r="T54" s="168"/>
    </row>
    <row r="55" spans="1:20" ht="12.75">
      <c r="A55" s="161" t="s">
        <v>284</v>
      </c>
      <c r="B55" s="162" t="s">
        <v>229</v>
      </c>
      <c r="C55" s="163">
        <v>0.09771983537163183</v>
      </c>
      <c r="D55" s="164" t="s">
        <v>103</v>
      </c>
      <c r="E55" s="165">
        <v>0.8651015652437557</v>
      </c>
      <c r="F55" s="166">
        <v>3.3010296622871267</v>
      </c>
      <c r="G55" s="164" t="s">
        <v>103</v>
      </c>
      <c r="H55" s="165">
        <v>1.9293653153437305</v>
      </c>
      <c r="I55" s="163">
        <v>0.2449995102839355</v>
      </c>
      <c r="J55" s="164" t="s">
        <v>103</v>
      </c>
      <c r="K55" s="165">
        <v>1.7245433603897051</v>
      </c>
      <c r="L55" s="167">
        <v>0.8938397237033698</v>
      </c>
      <c r="M55" s="162">
        <v>4.5437022065658565</v>
      </c>
      <c r="N55" s="175">
        <v>1581</v>
      </c>
      <c r="O55" s="164" t="s">
        <v>103</v>
      </c>
      <c r="P55" s="165">
        <v>16.157747356571576</v>
      </c>
      <c r="Q55" s="168"/>
      <c r="R55" s="164"/>
      <c r="S55" s="168"/>
      <c r="T55" s="168"/>
    </row>
    <row r="56" spans="1:20" ht="12.75">
      <c r="A56" s="161" t="s">
        <v>285</v>
      </c>
      <c r="B56" s="162" t="s">
        <v>229</v>
      </c>
      <c r="C56" s="163">
        <v>0.10198124917455287</v>
      </c>
      <c r="D56" s="164" t="s">
        <v>103</v>
      </c>
      <c r="E56" s="165">
        <v>0.8536484872830754</v>
      </c>
      <c r="F56" s="166">
        <v>3.6184782966313285</v>
      </c>
      <c r="G56" s="164" t="s">
        <v>103</v>
      </c>
      <c r="H56" s="165">
        <v>1.6168650877837143</v>
      </c>
      <c r="I56" s="163">
        <v>0.2573381419116861</v>
      </c>
      <c r="J56" s="164" t="s">
        <v>103</v>
      </c>
      <c r="K56" s="165">
        <v>1.3731485616105619</v>
      </c>
      <c r="L56" s="167">
        <v>0.8492660098764194</v>
      </c>
      <c r="M56" s="162">
        <v>4.890439059531817</v>
      </c>
      <c r="N56" s="175">
        <v>1660</v>
      </c>
      <c r="O56" s="164" t="s">
        <v>103</v>
      </c>
      <c r="P56" s="165">
        <v>15.785244244416969</v>
      </c>
      <c r="Q56" s="168"/>
      <c r="R56" s="164"/>
      <c r="S56" s="168"/>
      <c r="T56" s="168"/>
    </row>
    <row r="57" spans="1:20" ht="12.75">
      <c r="A57" s="161" t="s">
        <v>286</v>
      </c>
      <c r="B57" s="162" t="s">
        <v>102</v>
      </c>
      <c r="C57" s="163">
        <v>0.10715798315535403</v>
      </c>
      <c r="D57" s="164" t="s">
        <v>103</v>
      </c>
      <c r="E57" s="165">
        <v>0.858049566190528</v>
      </c>
      <c r="F57" s="166">
        <v>4.258855125031518</v>
      </c>
      <c r="G57" s="164" t="s">
        <v>103</v>
      </c>
      <c r="H57" s="165">
        <v>1.8352688574902822</v>
      </c>
      <c r="I57" s="163">
        <v>0.28824836450526553</v>
      </c>
      <c r="J57" s="164" t="s">
        <v>103</v>
      </c>
      <c r="K57" s="165">
        <v>1.622332494044896</v>
      </c>
      <c r="L57" s="167">
        <v>0.8839753845457962</v>
      </c>
      <c r="M57" s="176">
        <v>3.0325646640400126</v>
      </c>
      <c r="N57" s="174">
        <v>1751.5</v>
      </c>
      <c r="O57" s="169" t="s">
        <v>103</v>
      </c>
      <c r="P57" s="170">
        <v>15.681134830404677</v>
      </c>
      <c r="Q57" s="168"/>
      <c r="R57" s="164"/>
      <c r="S57" s="168"/>
      <c r="T57" s="168"/>
    </row>
    <row r="58" spans="1:20" ht="12.75">
      <c r="A58" s="161" t="s">
        <v>287</v>
      </c>
      <c r="B58" s="162" t="s">
        <v>230</v>
      </c>
      <c r="C58" s="163">
        <v>0.1746363853276505</v>
      </c>
      <c r="D58" s="164" t="s">
        <v>103</v>
      </c>
      <c r="E58" s="165">
        <v>0.8493994637639467</v>
      </c>
      <c r="F58" s="166">
        <v>9.906427606417152</v>
      </c>
      <c r="G58" s="164" t="s">
        <v>103</v>
      </c>
      <c r="H58" s="165">
        <v>1.3314937123147252</v>
      </c>
      <c r="I58" s="163">
        <v>0.4114156923123953</v>
      </c>
      <c r="J58" s="164" t="s">
        <v>103</v>
      </c>
      <c r="K58" s="165">
        <v>1.0253760563281984</v>
      </c>
      <c r="L58" s="167">
        <v>0.7700945538418209</v>
      </c>
      <c r="M58" s="162">
        <v>8.350290461591992</v>
      </c>
      <c r="N58" s="175">
        <v>2602.5</v>
      </c>
      <c r="O58" s="164" t="s">
        <v>103</v>
      </c>
      <c r="P58" s="165">
        <v>14.131065911606614</v>
      </c>
      <c r="Q58" s="168"/>
      <c r="R58" s="164"/>
      <c r="S58" s="168"/>
      <c r="T58" s="168"/>
    </row>
    <row r="59" spans="1:20" ht="3.75" customHeight="1">
      <c r="A59" s="161"/>
      <c r="B59" s="161"/>
      <c r="C59" s="168"/>
      <c r="D59" s="164"/>
      <c r="E59" s="175"/>
      <c r="F59" s="166"/>
      <c r="G59" s="164"/>
      <c r="H59" s="165"/>
      <c r="I59" s="163"/>
      <c r="J59" s="164"/>
      <c r="K59" s="165"/>
      <c r="L59" s="167"/>
      <c r="M59" s="162"/>
      <c r="N59" s="175"/>
      <c r="O59" s="164"/>
      <c r="P59" s="165"/>
      <c r="Q59" s="168"/>
      <c r="R59" s="168"/>
      <c r="S59" s="168"/>
      <c r="T59" s="168"/>
    </row>
    <row r="60" spans="1:20" ht="18.75" customHeight="1">
      <c r="A60" s="161"/>
      <c r="B60" s="161"/>
      <c r="C60" s="168"/>
      <c r="D60" s="164"/>
      <c r="E60" s="175"/>
      <c r="F60" s="166"/>
      <c r="G60" s="164"/>
      <c r="H60" s="165"/>
      <c r="I60" s="163"/>
      <c r="J60" s="164"/>
      <c r="K60" s="165"/>
      <c r="L60" s="436" t="s">
        <v>288</v>
      </c>
      <c r="M60" s="436"/>
      <c r="N60" s="436"/>
      <c r="O60" s="436"/>
      <c r="P60" s="436"/>
      <c r="Q60" s="182">
        <v>266.2</v>
      </c>
      <c r="R60" s="183" t="s">
        <v>103</v>
      </c>
      <c r="S60" s="184">
        <v>3.1</v>
      </c>
      <c r="T60" s="168"/>
    </row>
    <row r="61" spans="1:20" ht="12.75">
      <c r="A61" s="181" t="s">
        <v>236</v>
      </c>
      <c r="B61" s="161"/>
      <c r="C61" s="168"/>
      <c r="D61" s="164"/>
      <c r="E61" s="175"/>
      <c r="F61" s="163"/>
      <c r="G61" s="164"/>
      <c r="H61" s="175"/>
      <c r="I61" s="163"/>
      <c r="J61" s="164"/>
      <c r="K61" s="175"/>
      <c r="L61" s="166"/>
      <c r="M61" s="168"/>
      <c r="N61" s="185"/>
      <c r="O61" s="186"/>
      <c r="P61" s="186"/>
      <c r="Q61" s="168"/>
      <c r="R61" s="437" t="s">
        <v>237</v>
      </c>
      <c r="S61" s="437"/>
      <c r="T61" s="168"/>
    </row>
    <row r="62" spans="1:256" ht="3.75" customHeight="1">
      <c r="A62" s="187"/>
      <c r="B62" s="187"/>
      <c r="C62" s="187"/>
      <c r="D62" s="188"/>
      <c r="E62" s="187"/>
      <c r="F62" s="187"/>
      <c r="G62" s="188"/>
      <c r="H62" s="187"/>
      <c r="I62" s="189"/>
      <c r="J62" s="187"/>
      <c r="K62" s="190"/>
      <c r="L62" s="188"/>
      <c r="M62" s="187"/>
      <c r="N62" s="187"/>
      <c r="O62" s="188"/>
      <c r="P62" s="187"/>
      <c r="Q62" s="187"/>
      <c r="R62" s="187"/>
      <c r="S62" s="187"/>
      <c r="T62" s="147"/>
      <c r="U62" s="148"/>
      <c r="V62" s="148"/>
      <c r="W62" s="148"/>
      <c r="X62" s="148"/>
      <c r="Y62" s="148"/>
      <c r="Z62" s="148"/>
      <c r="AA62" s="148"/>
      <c r="AB62" s="148"/>
      <c r="AC62" s="148"/>
      <c r="AD62" s="148"/>
      <c r="AE62" s="148"/>
      <c r="AF62" s="148"/>
      <c r="AG62" s="148"/>
      <c r="AH62" s="148"/>
      <c r="AI62" s="148"/>
      <c r="AJ62" s="148"/>
      <c r="AK62" s="148"/>
      <c r="AL62" s="148"/>
      <c r="AM62" s="148"/>
      <c r="AN62" s="148"/>
      <c r="AO62" s="148"/>
      <c r="AP62" s="148"/>
      <c r="AQ62" s="148"/>
      <c r="AR62" s="148"/>
      <c r="AS62" s="148"/>
      <c r="AT62" s="148"/>
      <c r="AU62" s="148"/>
      <c r="AV62" s="148"/>
      <c r="AW62" s="148"/>
      <c r="AX62" s="148"/>
      <c r="AY62" s="148"/>
      <c r="AZ62" s="148"/>
      <c r="BA62" s="148"/>
      <c r="BB62" s="148"/>
      <c r="BC62" s="148"/>
      <c r="BD62" s="148"/>
      <c r="BE62" s="148"/>
      <c r="BF62" s="148"/>
      <c r="BG62" s="148"/>
      <c r="BH62" s="148"/>
      <c r="BI62" s="148"/>
      <c r="BJ62" s="148"/>
      <c r="BK62" s="148"/>
      <c r="BL62" s="148"/>
      <c r="BM62" s="148"/>
      <c r="BN62" s="148"/>
      <c r="BO62" s="148"/>
      <c r="BP62" s="148"/>
      <c r="BQ62" s="148"/>
      <c r="BR62" s="148"/>
      <c r="BS62" s="148"/>
      <c r="BT62" s="148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8"/>
      <c r="CL62" s="148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8"/>
      <c r="DE62" s="148"/>
      <c r="DF62" s="148"/>
      <c r="DG62" s="148"/>
      <c r="DH62" s="148"/>
      <c r="DI62" s="148"/>
      <c r="DJ62" s="148"/>
      <c r="DK62" s="148"/>
      <c r="DL62" s="148"/>
      <c r="DM62" s="148"/>
      <c r="DN62" s="148"/>
      <c r="DO62" s="148"/>
      <c r="DP62" s="148"/>
      <c r="DQ62" s="148"/>
      <c r="DR62" s="148"/>
      <c r="DS62" s="148"/>
      <c r="DT62" s="148"/>
      <c r="DU62" s="148"/>
      <c r="DV62" s="148"/>
      <c r="DW62" s="148"/>
      <c r="DX62" s="148"/>
      <c r="DY62" s="148"/>
      <c r="DZ62" s="148"/>
      <c r="EA62" s="148"/>
      <c r="EB62" s="148"/>
      <c r="EC62" s="148"/>
      <c r="ED62" s="148"/>
      <c r="EE62" s="148"/>
      <c r="EF62" s="148"/>
      <c r="EG62" s="148"/>
      <c r="EH62" s="148"/>
      <c r="EI62" s="148"/>
      <c r="EJ62" s="148"/>
      <c r="EK62" s="148"/>
      <c r="EL62" s="148"/>
      <c r="EM62" s="148"/>
      <c r="EN62" s="148"/>
      <c r="EO62" s="148"/>
      <c r="EP62" s="148"/>
      <c r="EQ62" s="148"/>
      <c r="ER62" s="148"/>
      <c r="ES62" s="148"/>
      <c r="ET62" s="148"/>
      <c r="EU62" s="148"/>
      <c r="EV62" s="148"/>
      <c r="EW62" s="148"/>
      <c r="EX62" s="148"/>
      <c r="EY62" s="148"/>
      <c r="EZ62" s="148"/>
      <c r="FA62" s="148"/>
      <c r="FB62" s="148"/>
      <c r="FC62" s="148"/>
      <c r="FD62" s="148"/>
      <c r="FE62" s="148"/>
      <c r="FF62" s="148"/>
      <c r="FG62" s="148"/>
      <c r="FH62" s="148"/>
      <c r="FI62" s="148"/>
      <c r="FJ62" s="148"/>
      <c r="FK62" s="148"/>
      <c r="FL62" s="148"/>
      <c r="FM62" s="148"/>
      <c r="FN62" s="148"/>
      <c r="FO62" s="148"/>
      <c r="FP62" s="148"/>
      <c r="FQ62" s="148"/>
      <c r="FR62" s="148"/>
      <c r="FS62" s="148"/>
      <c r="FT62" s="148"/>
      <c r="FU62" s="148"/>
      <c r="FV62" s="148"/>
      <c r="FW62" s="148"/>
      <c r="FX62" s="148"/>
      <c r="FY62" s="148"/>
      <c r="FZ62" s="148"/>
      <c r="GA62" s="148"/>
      <c r="GB62" s="148"/>
      <c r="GC62" s="148"/>
      <c r="GD62" s="148"/>
      <c r="GE62" s="148"/>
      <c r="GF62" s="148"/>
      <c r="GG62" s="148"/>
      <c r="GH62" s="148"/>
      <c r="GI62" s="148"/>
      <c r="GJ62" s="148"/>
      <c r="GK62" s="148"/>
      <c r="GL62" s="148"/>
      <c r="GM62" s="148"/>
      <c r="GN62" s="148"/>
      <c r="GO62" s="148"/>
      <c r="GP62" s="148"/>
      <c r="GQ62" s="148"/>
      <c r="GR62" s="148"/>
      <c r="GS62" s="148"/>
      <c r="GT62" s="148"/>
      <c r="GU62" s="148"/>
      <c r="GV62" s="148"/>
      <c r="GW62" s="148"/>
      <c r="GX62" s="148"/>
      <c r="GY62" s="148"/>
      <c r="GZ62" s="148"/>
      <c r="HA62" s="148"/>
      <c r="HB62" s="148"/>
      <c r="HC62" s="148"/>
      <c r="HD62" s="148"/>
      <c r="HE62" s="148"/>
      <c r="HF62" s="148"/>
      <c r="HG62" s="148"/>
      <c r="HH62" s="148"/>
      <c r="HI62" s="148"/>
      <c r="HJ62" s="148"/>
      <c r="HK62" s="148"/>
      <c r="HL62" s="148"/>
      <c r="HM62" s="148"/>
      <c r="HN62" s="148"/>
      <c r="HO62" s="148"/>
      <c r="HP62" s="148"/>
      <c r="HQ62" s="148"/>
      <c r="HR62" s="148"/>
      <c r="HS62" s="148"/>
      <c r="HT62" s="148"/>
      <c r="HU62" s="148"/>
      <c r="HV62" s="148"/>
      <c r="HW62" s="148"/>
      <c r="HX62" s="148"/>
      <c r="HY62" s="148"/>
      <c r="HZ62" s="148"/>
      <c r="IA62" s="148"/>
      <c r="IB62" s="148"/>
      <c r="IC62" s="148"/>
      <c r="ID62" s="148"/>
      <c r="IE62" s="148"/>
      <c r="IF62" s="148"/>
      <c r="IG62" s="148"/>
      <c r="IH62" s="148"/>
      <c r="II62" s="148"/>
      <c r="IJ62" s="148"/>
      <c r="IK62" s="148"/>
      <c r="IL62" s="148"/>
      <c r="IM62" s="148"/>
      <c r="IN62" s="148"/>
      <c r="IO62" s="148"/>
      <c r="IP62" s="148"/>
      <c r="IQ62" s="148"/>
      <c r="IR62" s="148"/>
      <c r="IS62" s="148"/>
      <c r="IT62" s="148"/>
      <c r="IU62" s="148"/>
      <c r="IV62" s="148"/>
    </row>
    <row r="63" spans="1:256" ht="3.75" customHeight="1">
      <c r="A63" s="147"/>
      <c r="B63" s="147"/>
      <c r="C63" s="147"/>
      <c r="D63" s="158"/>
      <c r="E63" s="147"/>
      <c r="F63" s="147"/>
      <c r="G63" s="158"/>
      <c r="H63" s="147"/>
      <c r="I63" s="159"/>
      <c r="J63" s="147"/>
      <c r="K63" s="160"/>
      <c r="L63" s="158"/>
      <c r="M63" s="147"/>
      <c r="N63" s="147"/>
      <c r="O63" s="158"/>
      <c r="P63" s="147"/>
      <c r="Q63" s="147"/>
      <c r="R63" s="147"/>
      <c r="S63" s="147"/>
      <c r="T63" s="147"/>
      <c r="U63" s="148"/>
      <c r="V63" s="148"/>
      <c r="W63" s="148"/>
      <c r="X63" s="148"/>
      <c r="Y63" s="148"/>
      <c r="Z63" s="148"/>
      <c r="AA63" s="148"/>
      <c r="AB63" s="148"/>
      <c r="AC63" s="148"/>
      <c r="AD63" s="148"/>
      <c r="AE63" s="148"/>
      <c r="AF63" s="148"/>
      <c r="AG63" s="148"/>
      <c r="AH63" s="148"/>
      <c r="AI63" s="148"/>
      <c r="AJ63" s="148"/>
      <c r="AK63" s="148"/>
      <c r="AL63" s="148"/>
      <c r="AM63" s="148"/>
      <c r="AN63" s="148"/>
      <c r="AO63" s="148"/>
      <c r="AP63" s="148"/>
      <c r="AQ63" s="148"/>
      <c r="AR63" s="148"/>
      <c r="AS63" s="148"/>
      <c r="AT63" s="148"/>
      <c r="AU63" s="148"/>
      <c r="AV63" s="148"/>
      <c r="AW63" s="148"/>
      <c r="AX63" s="148"/>
      <c r="AY63" s="148"/>
      <c r="AZ63" s="148"/>
      <c r="BA63" s="148"/>
      <c r="BB63" s="148"/>
      <c r="BC63" s="148"/>
      <c r="BD63" s="148"/>
      <c r="BE63" s="148"/>
      <c r="BF63" s="148"/>
      <c r="BG63" s="148"/>
      <c r="BH63" s="148"/>
      <c r="BI63" s="148"/>
      <c r="BJ63" s="148"/>
      <c r="BK63" s="148"/>
      <c r="BL63" s="148"/>
      <c r="BM63" s="148"/>
      <c r="BN63" s="148"/>
      <c r="BO63" s="148"/>
      <c r="BP63" s="148"/>
      <c r="BQ63" s="148"/>
      <c r="BR63" s="148"/>
      <c r="BS63" s="148"/>
      <c r="BT63" s="148"/>
      <c r="BU63" s="148"/>
      <c r="BV63" s="148"/>
      <c r="BW63" s="148"/>
      <c r="BX63" s="148"/>
      <c r="BY63" s="148"/>
      <c r="BZ63" s="148"/>
      <c r="CA63" s="148"/>
      <c r="CB63" s="148"/>
      <c r="CC63" s="148"/>
      <c r="CD63" s="148"/>
      <c r="CE63" s="148"/>
      <c r="CF63" s="148"/>
      <c r="CG63" s="148"/>
      <c r="CH63" s="148"/>
      <c r="CI63" s="148"/>
      <c r="CJ63" s="148"/>
      <c r="CK63" s="148"/>
      <c r="CL63" s="148"/>
      <c r="CM63" s="148"/>
      <c r="CN63" s="148"/>
      <c r="CO63" s="148"/>
      <c r="CP63" s="148"/>
      <c r="CQ63" s="148"/>
      <c r="CR63" s="148"/>
      <c r="CS63" s="148"/>
      <c r="CT63" s="148"/>
      <c r="CU63" s="148"/>
      <c r="CV63" s="148"/>
      <c r="CW63" s="148"/>
      <c r="CX63" s="148"/>
      <c r="CY63" s="148"/>
      <c r="CZ63" s="148"/>
      <c r="DA63" s="148"/>
      <c r="DB63" s="148"/>
      <c r="DC63" s="148"/>
      <c r="DD63" s="148"/>
      <c r="DE63" s="148"/>
      <c r="DF63" s="148"/>
      <c r="DG63" s="148"/>
      <c r="DH63" s="148"/>
      <c r="DI63" s="148"/>
      <c r="DJ63" s="148"/>
      <c r="DK63" s="148"/>
      <c r="DL63" s="148"/>
      <c r="DM63" s="148"/>
      <c r="DN63" s="148"/>
      <c r="DO63" s="148"/>
      <c r="DP63" s="148"/>
      <c r="DQ63" s="148"/>
      <c r="DR63" s="148"/>
      <c r="DS63" s="148"/>
      <c r="DT63" s="148"/>
      <c r="DU63" s="148"/>
      <c r="DV63" s="148"/>
      <c r="DW63" s="148"/>
      <c r="DX63" s="148"/>
      <c r="DY63" s="148"/>
      <c r="DZ63" s="148"/>
      <c r="EA63" s="148"/>
      <c r="EB63" s="148"/>
      <c r="EC63" s="148"/>
      <c r="ED63" s="148"/>
      <c r="EE63" s="148"/>
      <c r="EF63" s="148"/>
      <c r="EG63" s="148"/>
      <c r="EH63" s="148"/>
      <c r="EI63" s="148"/>
      <c r="EJ63" s="148"/>
      <c r="EK63" s="148"/>
      <c r="EL63" s="148"/>
      <c r="EM63" s="148"/>
      <c r="EN63" s="148"/>
      <c r="EO63" s="148"/>
      <c r="EP63" s="148"/>
      <c r="EQ63" s="148"/>
      <c r="ER63" s="148"/>
      <c r="ES63" s="148"/>
      <c r="ET63" s="148"/>
      <c r="EU63" s="148"/>
      <c r="EV63" s="148"/>
      <c r="EW63" s="148"/>
      <c r="EX63" s="148"/>
      <c r="EY63" s="148"/>
      <c r="EZ63" s="148"/>
      <c r="FA63" s="148"/>
      <c r="FB63" s="148"/>
      <c r="FC63" s="148"/>
      <c r="FD63" s="148"/>
      <c r="FE63" s="148"/>
      <c r="FF63" s="148"/>
      <c r="FG63" s="148"/>
      <c r="FH63" s="148"/>
      <c r="FI63" s="148"/>
      <c r="FJ63" s="148"/>
      <c r="FK63" s="148"/>
      <c r="FL63" s="148"/>
      <c r="FM63" s="148"/>
      <c r="FN63" s="148"/>
      <c r="FO63" s="148"/>
      <c r="FP63" s="148"/>
      <c r="FQ63" s="148"/>
      <c r="FR63" s="148"/>
      <c r="FS63" s="148"/>
      <c r="FT63" s="148"/>
      <c r="FU63" s="148"/>
      <c r="FV63" s="148"/>
      <c r="FW63" s="148"/>
      <c r="FX63" s="148"/>
      <c r="FY63" s="148"/>
      <c r="FZ63" s="148"/>
      <c r="GA63" s="148"/>
      <c r="GB63" s="148"/>
      <c r="GC63" s="148"/>
      <c r="GD63" s="148"/>
      <c r="GE63" s="148"/>
      <c r="GF63" s="148"/>
      <c r="GG63" s="148"/>
      <c r="GH63" s="148"/>
      <c r="GI63" s="148"/>
      <c r="GJ63" s="148"/>
      <c r="GK63" s="148"/>
      <c r="GL63" s="148"/>
      <c r="GM63" s="148"/>
      <c r="GN63" s="148"/>
      <c r="GO63" s="148"/>
      <c r="GP63" s="148"/>
      <c r="GQ63" s="148"/>
      <c r="GR63" s="148"/>
      <c r="GS63" s="148"/>
      <c r="GT63" s="148"/>
      <c r="GU63" s="148"/>
      <c r="GV63" s="148"/>
      <c r="GW63" s="148"/>
      <c r="GX63" s="148"/>
      <c r="GY63" s="148"/>
      <c r="GZ63" s="148"/>
      <c r="HA63" s="148"/>
      <c r="HB63" s="148"/>
      <c r="HC63" s="148"/>
      <c r="HD63" s="148"/>
      <c r="HE63" s="148"/>
      <c r="HF63" s="148"/>
      <c r="HG63" s="148"/>
      <c r="HH63" s="148"/>
      <c r="HI63" s="148"/>
      <c r="HJ63" s="148"/>
      <c r="HK63" s="148"/>
      <c r="HL63" s="148"/>
      <c r="HM63" s="148"/>
      <c r="HN63" s="148"/>
      <c r="HO63" s="148"/>
      <c r="HP63" s="148"/>
      <c r="HQ63" s="148"/>
      <c r="HR63" s="148"/>
      <c r="HS63" s="148"/>
      <c r="HT63" s="148"/>
      <c r="HU63" s="148"/>
      <c r="HV63" s="148"/>
      <c r="HW63" s="148"/>
      <c r="HX63" s="148"/>
      <c r="HY63" s="148"/>
      <c r="HZ63" s="148"/>
      <c r="IA63" s="148"/>
      <c r="IB63" s="148"/>
      <c r="IC63" s="148"/>
      <c r="ID63" s="148"/>
      <c r="IE63" s="148"/>
      <c r="IF63" s="148"/>
      <c r="IG63" s="148"/>
      <c r="IH63" s="148"/>
      <c r="II63" s="148"/>
      <c r="IJ63" s="148"/>
      <c r="IK63" s="148"/>
      <c r="IL63" s="148"/>
      <c r="IM63" s="148"/>
      <c r="IN63" s="148"/>
      <c r="IO63" s="148"/>
      <c r="IP63" s="148"/>
      <c r="IQ63" s="148"/>
      <c r="IR63" s="148"/>
      <c r="IS63" s="148"/>
      <c r="IT63" s="148"/>
      <c r="IU63" s="148"/>
      <c r="IV63" s="148"/>
    </row>
    <row r="64" spans="1:256" ht="19.5" customHeight="1">
      <c r="A64" s="191" t="s">
        <v>289</v>
      </c>
      <c r="B64" s="147"/>
      <c r="C64" s="147"/>
      <c r="D64" s="158"/>
      <c r="E64" s="147"/>
      <c r="F64" s="159"/>
      <c r="G64" s="147"/>
      <c r="H64" s="160"/>
      <c r="I64" s="158"/>
      <c r="J64" s="147"/>
      <c r="K64" s="158"/>
      <c r="L64" s="147"/>
      <c r="M64" s="147"/>
      <c r="N64" s="147"/>
      <c r="O64" s="147"/>
      <c r="P64" s="147"/>
      <c r="Q64" s="147"/>
      <c r="R64" s="147"/>
      <c r="S64" s="147"/>
      <c r="T64" s="147"/>
      <c r="U64" s="148"/>
      <c r="V64" s="148"/>
      <c r="W64" s="148"/>
      <c r="X64" s="148"/>
      <c r="Y64" s="148"/>
      <c r="Z64" s="148"/>
      <c r="AA64" s="148"/>
      <c r="AB64" s="148"/>
      <c r="AC64" s="148"/>
      <c r="AD64" s="148"/>
      <c r="AE64" s="148"/>
      <c r="AF64" s="148"/>
      <c r="AG64" s="148"/>
      <c r="AH64" s="148"/>
      <c r="AI64" s="148"/>
      <c r="AJ64" s="148"/>
      <c r="AK64" s="148"/>
      <c r="AL64" s="148"/>
      <c r="AM64" s="148"/>
      <c r="AN64" s="148"/>
      <c r="AO64" s="148"/>
      <c r="AP64" s="148"/>
      <c r="AQ64" s="148"/>
      <c r="AR64" s="148"/>
      <c r="AS64" s="148"/>
      <c r="AT64" s="148"/>
      <c r="AU64" s="148"/>
      <c r="AV64" s="148"/>
      <c r="AW64" s="148"/>
      <c r="AX64" s="148"/>
      <c r="AY64" s="148"/>
      <c r="AZ64" s="148"/>
      <c r="BA64" s="148"/>
      <c r="BB64" s="148"/>
      <c r="BC64" s="148"/>
      <c r="BD64" s="148"/>
      <c r="BE64" s="148"/>
      <c r="BF64" s="148"/>
      <c r="BG64" s="148"/>
      <c r="BH64" s="148"/>
      <c r="BI64" s="148"/>
      <c r="BJ64" s="148"/>
      <c r="BK64" s="148"/>
      <c r="BL64" s="148"/>
      <c r="BM64" s="148"/>
      <c r="BN64" s="148"/>
      <c r="BO64" s="148"/>
      <c r="BP64" s="148"/>
      <c r="BQ64" s="148"/>
      <c r="BR64" s="148"/>
      <c r="BS64" s="148"/>
      <c r="BT64" s="148"/>
      <c r="BU64" s="148"/>
      <c r="BV64" s="148"/>
      <c r="BW64" s="148"/>
      <c r="BX64" s="148"/>
      <c r="BY64" s="148"/>
      <c r="BZ64" s="148"/>
      <c r="CA64" s="148"/>
      <c r="CB64" s="148"/>
      <c r="CC64" s="148"/>
      <c r="CD64" s="148"/>
      <c r="CE64" s="148"/>
      <c r="CF64" s="148"/>
      <c r="CG64" s="148"/>
      <c r="CH64" s="148"/>
      <c r="CI64" s="148"/>
      <c r="CJ64" s="148"/>
      <c r="CK64" s="148"/>
      <c r="CL64" s="148"/>
      <c r="CM64" s="148"/>
      <c r="CN64" s="148"/>
      <c r="CO64" s="148"/>
      <c r="CP64" s="148"/>
      <c r="CQ64" s="148"/>
      <c r="CR64" s="148"/>
      <c r="CS64" s="148"/>
      <c r="CT64" s="148"/>
      <c r="CU64" s="148"/>
      <c r="CV64" s="148"/>
      <c r="CW64" s="148"/>
      <c r="CX64" s="148"/>
      <c r="CY64" s="148"/>
      <c r="CZ64" s="148"/>
      <c r="DA64" s="148"/>
      <c r="DB64" s="148"/>
      <c r="DC64" s="148"/>
      <c r="DD64" s="148"/>
      <c r="DE64" s="148"/>
      <c r="DF64" s="148"/>
      <c r="DG64" s="148"/>
      <c r="DH64" s="148"/>
      <c r="DI64" s="148"/>
      <c r="DJ64" s="148"/>
      <c r="DK64" s="148"/>
      <c r="DL64" s="148"/>
      <c r="DM64" s="148"/>
      <c r="DN64" s="148"/>
      <c r="DO64" s="148"/>
      <c r="DP64" s="148"/>
      <c r="DQ64" s="148"/>
      <c r="DR64" s="148"/>
      <c r="DS64" s="148"/>
      <c r="DT64" s="148"/>
      <c r="DU64" s="148"/>
      <c r="DV64" s="148"/>
      <c r="DW64" s="148"/>
      <c r="DX64" s="148"/>
      <c r="DY64" s="148"/>
      <c r="DZ64" s="148"/>
      <c r="EA64" s="148"/>
      <c r="EB64" s="148"/>
      <c r="EC64" s="148"/>
      <c r="ED64" s="148"/>
      <c r="EE64" s="148"/>
      <c r="EF64" s="148"/>
      <c r="EG64" s="148"/>
      <c r="EH64" s="148"/>
      <c r="EI64" s="148"/>
      <c r="EJ64" s="148"/>
      <c r="EK64" s="148"/>
      <c r="EL64" s="148"/>
      <c r="EM64" s="148"/>
      <c r="EN64" s="148"/>
      <c r="EO64" s="148"/>
      <c r="EP64" s="148"/>
      <c r="EQ64" s="148"/>
      <c r="ER64" s="148"/>
      <c r="ES64" s="148"/>
      <c r="ET64" s="148"/>
      <c r="EU64" s="148"/>
      <c r="EV64" s="148"/>
      <c r="EW64" s="148"/>
      <c r="EX64" s="148"/>
      <c r="EY64" s="148"/>
      <c r="EZ64" s="148"/>
      <c r="FA64" s="148"/>
      <c r="FB64" s="148"/>
      <c r="FC64" s="148"/>
      <c r="FD64" s="148"/>
      <c r="FE64" s="148"/>
      <c r="FF64" s="148"/>
      <c r="FG64" s="148"/>
      <c r="FH64" s="148"/>
      <c r="FI64" s="148"/>
      <c r="FJ64" s="148"/>
      <c r="FK64" s="148"/>
      <c r="FL64" s="148"/>
      <c r="FM64" s="148"/>
      <c r="FN64" s="148"/>
      <c r="FO64" s="148"/>
      <c r="FP64" s="148"/>
      <c r="FQ64" s="148"/>
      <c r="FR64" s="148"/>
      <c r="FS64" s="148"/>
      <c r="FT64" s="148"/>
      <c r="FU64" s="148"/>
      <c r="FV64" s="148"/>
      <c r="FW64" s="148"/>
      <c r="FX64" s="148"/>
      <c r="FY64" s="148"/>
      <c r="FZ64" s="148"/>
      <c r="GA64" s="148"/>
      <c r="GB64" s="148"/>
      <c r="GC64" s="148"/>
      <c r="GD64" s="148"/>
      <c r="GE64" s="148"/>
      <c r="GF64" s="148"/>
      <c r="GG64" s="148"/>
      <c r="GH64" s="148"/>
      <c r="GI64" s="148"/>
      <c r="GJ64" s="148"/>
      <c r="GK64" s="148"/>
      <c r="GL64" s="148"/>
      <c r="GM64" s="148"/>
      <c r="GN64" s="148"/>
      <c r="GO64" s="148"/>
      <c r="GP64" s="148"/>
      <c r="GQ64" s="148"/>
      <c r="GR64" s="148"/>
      <c r="GS64" s="148"/>
      <c r="GT64" s="148"/>
      <c r="GU64" s="148"/>
      <c r="GV64" s="148"/>
      <c r="GW64" s="148"/>
      <c r="GX64" s="148"/>
      <c r="GY64" s="148"/>
      <c r="GZ64" s="148"/>
      <c r="HA64" s="148"/>
      <c r="HB64" s="148"/>
      <c r="HC64" s="148"/>
      <c r="HD64" s="148"/>
      <c r="HE64" s="148"/>
      <c r="HF64" s="148"/>
      <c r="HG64" s="148"/>
      <c r="HH64" s="148"/>
      <c r="HI64" s="148"/>
      <c r="HJ64" s="148"/>
      <c r="HK64" s="148"/>
      <c r="HL64" s="148"/>
      <c r="HM64" s="148"/>
      <c r="HN64" s="148"/>
      <c r="HO64" s="148"/>
      <c r="HP64" s="148"/>
      <c r="HQ64" s="148"/>
      <c r="HR64" s="148"/>
      <c r="HS64" s="148"/>
      <c r="HT64" s="148"/>
      <c r="HU64" s="148"/>
      <c r="HV64" s="148"/>
      <c r="HW64" s="148"/>
      <c r="HX64" s="148"/>
      <c r="HY64" s="148"/>
      <c r="HZ64" s="148"/>
      <c r="IA64" s="148"/>
      <c r="IB64" s="148"/>
      <c r="IC64" s="148"/>
      <c r="ID64" s="148"/>
      <c r="IE64" s="148"/>
      <c r="IF64" s="148"/>
      <c r="IG64" s="148"/>
      <c r="IH64" s="148"/>
      <c r="II64" s="148"/>
      <c r="IJ64" s="148"/>
      <c r="IK64" s="148"/>
      <c r="IL64" s="148"/>
      <c r="IM64" s="148"/>
      <c r="IN64" s="148"/>
      <c r="IO64" s="148"/>
      <c r="IP64" s="148"/>
      <c r="IQ64" s="148"/>
      <c r="IR64" s="148"/>
      <c r="IS64" s="148"/>
      <c r="IT64" s="148"/>
      <c r="IU64" s="148"/>
      <c r="IV64" s="148"/>
    </row>
    <row r="65" spans="1:20" s="195" customFormat="1" ht="15" customHeight="1">
      <c r="A65" s="181" t="s">
        <v>121</v>
      </c>
      <c r="B65" s="181"/>
      <c r="C65" s="181"/>
      <c r="D65" s="192"/>
      <c r="E65" s="192"/>
      <c r="F65" s="193"/>
      <c r="G65" s="192"/>
      <c r="H65" s="181"/>
      <c r="I65" s="193"/>
      <c r="J65" s="194"/>
      <c r="K65" s="181"/>
      <c r="L65" s="181"/>
      <c r="M65" s="181"/>
      <c r="N65" s="181"/>
      <c r="O65" s="181"/>
      <c r="P65" s="181"/>
      <c r="Q65" s="181"/>
      <c r="R65" s="181"/>
      <c r="S65" s="181"/>
      <c r="T65" s="181"/>
    </row>
    <row r="66" spans="1:20" s="195" customFormat="1" ht="20.25" customHeight="1">
      <c r="A66" s="196" t="s">
        <v>290</v>
      </c>
      <c r="B66" s="181"/>
      <c r="C66" s="192"/>
      <c r="D66" s="192"/>
      <c r="E66" s="192"/>
      <c r="F66" s="192"/>
      <c r="G66" s="193"/>
      <c r="H66" s="192"/>
      <c r="I66" s="194"/>
      <c r="J66" s="181"/>
      <c r="K66" s="192"/>
      <c r="L66" s="192"/>
      <c r="M66" s="193"/>
      <c r="N66" s="192"/>
      <c r="O66" s="181"/>
      <c r="P66" s="193"/>
      <c r="Q66" s="192"/>
      <c r="R66" s="194"/>
      <c r="S66" s="181"/>
      <c r="T66" s="181"/>
    </row>
    <row r="67" spans="1:20" s="195" customFormat="1" ht="15" customHeight="1">
      <c r="A67" s="181" t="s">
        <v>291</v>
      </c>
      <c r="B67" s="181"/>
      <c r="C67" s="192"/>
      <c r="D67" s="192"/>
      <c r="E67" s="192"/>
      <c r="F67" s="192"/>
      <c r="G67" s="193"/>
      <c r="H67" s="192"/>
      <c r="I67" s="194"/>
      <c r="J67" s="181"/>
      <c r="K67" s="192"/>
      <c r="L67" s="192"/>
      <c r="M67" s="193"/>
      <c r="N67" s="192"/>
      <c r="O67" s="181"/>
      <c r="P67" s="193"/>
      <c r="Q67" s="192"/>
      <c r="R67" s="194"/>
      <c r="S67" s="181"/>
      <c r="T67" s="181"/>
    </row>
    <row r="68" spans="1:20" s="195" customFormat="1" ht="15" customHeight="1">
      <c r="A68" s="181"/>
      <c r="B68" s="181"/>
      <c r="C68" s="192"/>
      <c r="D68" s="192"/>
      <c r="E68" s="192"/>
      <c r="F68" s="192"/>
      <c r="G68" s="193"/>
      <c r="H68" s="192"/>
      <c r="I68" s="194"/>
      <c r="J68" s="181"/>
      <c r="K68" s="192"/>
      <c r="L68" s="192"/>
      <c r="M68" s="193"/>
      <c r="N68" s="192"/>
      <c r="O68" s="181"/>
      <c r="P68" s="193"/>
      <c r="Q68" s="192"/>
      <c r="R68" s="194"/>
      <c r="S68" s="181"/>
      <c r="T68" s="181"/>
    </row>
    <row r="69" spans="3:16" ht="12.75">
      <c r="C69" s="198"/>
      <c r="I69" s="201"/>
      <c r="J69" s="200"/>
      <c r="K69" s="199"/>
      <c r="L69" s="200"/>
      <c r="N69" s="149"/>
      <c r="O69" s="149"/>
      <c r="P69" s="149"/>
    </row>
  </sheetData>
  <sheetProtection/>
  <mergeCells count="7">
    <mergeCell ref="L60:P60"/>
    <mergeCell ref="R61:S61"/>
    <mergeCell ref="A1:S1"/>
    <mergeCell ref="A6:M6"/>
    <mergeCell ref="L44:P44"/>
    <mergeCell ref="P45:S45"/>
    <mergeCell ref="A47:N47"/>
  </mergeCells>
  <printOptions horizontalCentered="1"/>
  <pageMargins left="1.1416666666666666" right="0.9451388888888889" top="0.9840277777777777" bottom="0.9840277777777777" header="0.5118055555555555" footer="0.5118055555555555"/>
  <pageSetup horizontalDpi="300" verticalDpi="300" orientation="portrait" scale="60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139"/>
  <sheetViews>
    <sheetView workbookViewId="0" topLeftCell="A1">
      <selection activeCell="L7" sqref="L7"/>
    </sheetView>
  </sheetViews>
  <sheetFormatPr defaultColWidth="11.421875" defaultRowHeight="15"/>
  <cols>
    <col min="1" max="4" width="11.57421875" style="205" customWidth="1"/>
    <col min="5" max="5" width="10.00390625" style="205" customWidth="1"/>
    <col min="6" max="8" width="11.57421875" style="205" customWidth="1"/>
    <col min="9" max="9" width="5.28125" style="205" customWidth="1"/>
    <col min="10" max="10" width="18.7109375" style="205" customWidth="1"/>
    <col min="11" max="11" width="3.00390625" style="205" customWidth="1"/>
    <col min="12" max="13" width="11.421875" style="205" customWidth="1"/>
    <col min="14" max="14" width="3.28125" style="205" customWidth="1"/>
    <col min="15" max="16" width="13.57421875" style="205" customWidth="1"/>
    <col min="17" max="16384" width="11.421875" style="205" customWidth="1"/>
  </cols>
  <sheetData>
    <row r="1" spans="1:16" s="340" customFormat="1" ht="36" customHeight="1" thickBot="1">
      <c r="A1" s="441" t="s">
        <v>423</v>
      </c>
      <c r="B1" s="441"/>
      <c r="C1" s="441"/>
      <c r="D1" s="441"/>
      <c r="E1" s="441"/>
      <c r="F1" s="441"/>
      <c r="G1" s="441"/>
      <c r="H1" s="441"/>
      <c r="I1" s="441"/>
      <c r="J1" s="337"/>
      <c r="K1" s="337"/>
      <c r="L1" s="338"/>
      <c r="M1" s="338"/>
      <c r="N1" s="338"/>
      <c r="O1" s="339"/>
      <c r="P1" s="338"/>
    </row>
    <row r="2" spans="1:24" ht="15">
      <c r="A2" s="413"/>
      <c r="B2" s="414"/>
      <c r="C2" s="414" t="s">
        <v>292</v>
      </c>
      <c r="D2" s="414"/>
      <c r="E2" s="415"/>
      <c r="F2" s="414"/>
      <c r="G2" s="414" t="s">
        <v>293</v>
      </c>
      <c r="H2" s="416"/>
      <c r="I2" s="413"/>
      <c r="J2" s="206"/>
      <c r="K2" s="206"/>
      <c r="L2" s="206"/>
      <c r="M2" s="207"/>
      <c r="N2" s="207"/>
      <c r="O2" s="206"/>
      <c r="P2" s="206"/>
      <c r="S2" s="208"/>
      <c r="T2" s="208"/>
      <c r="U2" s="208"/>
      <c r="V2" s="208"/>
      <c r="W2" s="208"/>
      <c r="X2" s="208"/>
    </row>
    <row r="3" spans="1:24" ht="15">
      <c r="A3" s="410"/>
      <c r="B3" s="410" t="s">
        <v>294</v>
      </c>
      <c r="C3" s="410" t="s">
        <v>295</v>
      </c>
      <c r="D3" s="410" t="s">
        <v>296</v>
      </c>
      <c r="E3" s="410"/>
      <c r="F3" s="410" t="s">
        <v>297</v>
      </c>
      <c r="G3" s="410" t="s">
        <v>298</v>
      </c>
      <c r="H3" s="410" t="s">
        <v>299</v>
      </c>
      <c r="I3" s="410"/>
      <c r="J3" s="209"/>
      <c r="K3" s="209"/>
      <c r="L3" s="209"/>
      <c r="M3" s="209"/>
      <c r="N3" s="209"/>
      <c r="O3" s="209"/>
      <c r="P3" s="209"/>
      <c r="R3" s="210"/>
      <c r="S3" s="209"/>
      <c r="T3" s="209"/>
      <c r="U3" s="209"/>
      <c r="V3" s="209"/>
      <c r="W3" s="209"/>
      <c r="X3" s="209"/>
    </row>
    <row r="4" spans="1:24" ht="15">
      <c r="A4" s="211" t="s">
        <v>337</v>
      </c>
      <c r="B4" s="212">
        <v>63.213</v>
      </c>
      <c r="C4" s="212">
        <v>61.559</v>
      </c>
      <c r="D4" s="212">
        <v>67.105</v>
      </c>
      <c r="E4" s="202"/>
      <c r="F4" s="212">
        <v>73.759</v>
      </c>
      <c r="G4" s="212">
        <v>73.01</v>
      </c>
      <c r="H4" s="212">
        <v>71.542</v>
      </c>
      <c r="I4" s="213"/>
      <c r="J4" s="212"/>
      <c r="K4" s="213"/>
      <c r="L4" s="212"/>
      <c r="M4" s="212"/>
      <c r="N4" s="214"/>
      <c r="O4" s="212"/>
      <c r="P4" s="212"/>
      <c r="S4" s="208"/>
      <c r="T4" s="208"/>
      <c r="U4" s="208"/>
      <c r="V4" s="208"/>
      <c r="W4" s="208"/>
      <c r="X4" s="208"/>
    </row>
    <row r="5" spans="1:16" ht="15">
      <c r="A5" s="211" t="s">
        <v>338</v>
      </c>
      <c r="B5" s="212">
        <v>0.383</v>
      </c>
      <c r="C5" s="212">
        <v>0.53</v>
      </c>
      <c r="D5" s="212">
        <v>0.217</v>
      </c>
      <c r="E5" s="202"/>
      <c r="F5" s="212">
        <v>0.05</v>
      </c>
      <c r="G5" s="212">
        <v>0.042</v>
      </c>
      <c r="H5" s="212">
        <v>0.113</v>
      </c>
      <c r="I5" s="213"/>
      <c r="J5" s="212"/>
      <c r="K5" s="213"/>
      <c r="L5" s="212"/>
      <c r="M5" s="212"/>
      <c r="N5" s="214"/>
      <c r="O5" s="212"/>
      <c r="P5" s="212"/>
    </row>
    <row r="6" spans="1:16" ht="15">
      <c r="A6" s="211" t="s">
        <v>339</v>
      </c>
      <c r="B6" s="212">
        <v>18.559</v>
      </c>
      <c r="C6" s="212">
        <v>17.633</v>
      </c>
      <c r="D6" s="212">
        <v>17.576</v>
      </c>
      <c r="E6" s="202"/>
      <c r="F6" s="212">
        <v>14.759</v>
      </c>
      <c r="G6" s="212">
        <v>14.806</v>
      </c>
      <c r="H6" s="212">
        <v>15.826</v>
      </c>
      <c r="I6" s="213"/>
      <c r="J6" s="212"/>
      <c r="K6" s="213"/>
      <c r="L6" s="212"/>
      <c r="M6" s="212"/>
      <c r="N6" s="214"/>
      <c r="O6" s="212"/>
      <c r="P6" s="212"/>
    </row>
    <row r="7" spans="1:16" ht="15">
      <c r="A7" s="211" t="s">
        <v>340</v>
      </c>
      <c r="B7" s="212">
        <v>3.563</v>
      </c>
      <c r="C7" s="212">
        <v>5.329</v>
      </c>
      <c r="D7" s="212">
        <v>2.336</v>
      </c>
      <c r="E7" s="202"/>
      <c r="F7" s="212">
        <v>0.72</v>
      </c>
      <c r="G7" s="212">
        <v>0.775</v>
      </c>
      <c r="H7" s="212">
        <v>1.085</v>
      </c>
      <c r="I7" s="213"/>
      <c r="J7" s="212"/>
      <c r="K7" s="213"/>
      <c r="L7" s="212"/>
      <c r="M7" s="212"/>
      <c r="N7" s="214"/>
      <c r="O7" s="212"/>
      <c r="P7" s="212"/>
    </row>
    <row r="8" spans="1:16" ht="15">
      <c r="A8" s="211" t="s">
        <v>300</v>
      </c>
      <c r="B8" s="212">
        <v>0.099</v>
      </c>
      <c r="C8" s="212">
        <v>0.116</v>
      </c>
      <c r="D8" s="212">
        <v>0.074</v>
      </c>
      <c r="E8" s="202"/>
      <c r="F8" s="212">
        <v>0.044</v>
      </c>
      <c r="G8" s="212">
        <v>0.029</v>
      </c>
      <c r="H8" s="212">
        <v>0.041</v>
      </c>
      <c r="I8" s="213"/>
      <c r="J8" s="212"/>
      <c r="K8" s="213"/>
      <c r="L8" s="212"/>
      <c r="M8" s="212"/>
      <c r="N8" s="214"/>
      <c r="O8" s="212"/>
      <c r="P8" s="212"/>
    </row>
    <row r="9" spans="1:16" ht="15">
      <c r="A9" s="211" t="s">
        <v>301</v>
      </c>
      <c r="B9" s="212">
        <v>0.915</v>
      </c>
      <c r="C9" s="212">
        <v>1.638</v>
      </c>
      <c r="D9" s="212">
        <v>0.626</v>
      </c>
      <c r="E9" s="202"/>
      <c r="F9" s="212">
        <v>0.204</v>
      </c>
      <c r="G9" s="212">
        <v>0.246</v>
      </c>
      <c r="H9" s="212">
        <v>0.326</v>
      </c>
      <c r="I9" s="213"/>
      <c r="J9" s="212"/>
      <c r="K9" s="213"/>
      <c r="L9" s="212"/>
      <c r="M9" s="212"/>
      <c r="N9" s="214"/>
      <c r="O9" s="212"/>
      <c r="P9" s="212"/>
    </row>
    <row r="10" spans="1:16" ht="15">
      <c r="A10" s="211" t="s">
        <v>302</v>
      </c>
      <c r="B10" s="212">
        <v>3.959</v>
      </c>
      <c r="C10" s="212">
        <v>5.381</v>
      </c>
      <c r="D10" s="212">
        <v>3.287</v>
      </c>
      <c r="E10" s="202"/>
      <c r="F10" s="212">
        <v>1.444</v>
      </c>
      <c r="G10" s="212">
        <v>1.768</v>
      </c>
      <c r="H10" s="212">
        <v>1.767</v>
      </c>
      <c r="I10" s="213"/>
      <c r="J10" s="212"/>
      <c r="K10" s="213"/>
      <c r="L10" s="212"/>
      <c r="M10" s="212"/>
      <c r="N10" s="214"/>
      <c r="O10" s="212"/>
      <c r="P10" s="212"/>
    </row>
    <row r="11" spans="1:16" ht="15">
      <c r="A11" s="211" t="s">
        <v>341</v>
      </c>
      <c r="B11" s="212">
        <v>4.608</v>
      </c>
      <c r="C11" s="212">
        <v>3.514</v>
      </c>
      <c r="D11" s="212">
        <v>4.324</v>
      </c>
      <c r="E11" s="202"/>
      <c r="F11" s="212">
        <v>3.649</v>
      </c>
      <c r="G11" s="212">
        <v>3.834</v>
      </c>
      <c r="H11" s="212">
        <v>3.757</v>
      </c>
      <c r="I11" s="213"/>
      <c r="J11" s="212"/>
      <c r="K11" s="213"/>
      <c r="L11" s="212"/>
      <c r="M11" s="212"/>
      <c r="N11" s="214"/>
      <c r="O11" s="212"/>
      <c r="P11" s="212"/>
    </row>
    <row r="12" spans="1:16" ht="15">
      <c r="A12" s="211" t="s">
        <v>342</v>
      </c>
      <c r="B12" s="212">
        <v>3.903</v>
      </c>
      <c r="C12" s="212">
        <v>2.624</v>
      </c>
      <c r="D12" s="212">
        <v>3.767</v>
      </c>
      <c r="E12" s="202"/>
      <c r="F12" s="212">
        <v>4.172</v>
      </c>
      <c r="G12" s="212">
        <v>4.579</v>
      </c>
      <c r="H12" s="212">
        <v>4.919</v>
      </c>
      <c r="I12" s="213"/>
      <c r="J12" s="212"/>
      <c r="K12" s="213"/>
      <c r="L12" s="212"/>
      <c r="M12" s="212"/>
      <c r="N12" s="214"/>
      <c r="O12" s="212"/>
      <c r="P12" s="212"/>
    </row>
    <row r="13" spans="1:16" ht="15">
      <c r="A13" s="211" t="s">
        <v>343</v>
      </c>
      <c r="B13" s="212">
        <v>0.131</v>
      </c>
      <c r="C13" s="212">
        <v>0.301</v>
      </c>
      <c r="D13" s="212">
        <v>0.088</v>
      </c>
      <c r="E13" s="202"/>
      <c r="F13" s="212">
        <v>0.039</v>
      </c>
      <c r="G13" s="212">
        <v>0.033</v>
      </c>
      <c r="H13" s="212">
        <v>0.045</v>
      </c>
      <c r="I13" s="213"/>
      <c r="J13" s="212"/>
      <c r="K13" s="213"/>
      <c r="L13" s="212"/>
      <c r="M13" s="212"/>
      <c r="N13" s="214"/>
      <c r="O13" s="212"/>
      <c r="P13" s="212"/>
    </row>
    <row r="14" spans="1:16" ht="15">
      <c r="A14" s="215" t="s">
        <v>303</v>
      </c>
      <c r="B14" s="213">
        <v>0.52</v>
      </c>
      <c r="C14" s="213">
        <v>0.83</v>
      </c>
      <c r="D14" s="213">
        <v>0.77</v>
      </c>
      <c r="E14" s="202"/>
      <c r="F14" s="213">
        <v>0.75</v>
      </c>
      <c r="G14" s="213">
        <v>0.83</v>
      </c>
      <c r="H14" s="213">
        <v>0.55</v>
      </c>
      <c r="I14" s="213"/>
      <c r="J14" s="213"/>
      <c r="K14" s="213"/>
      <c r="L14" s="213"/>
      <c r="M14" s="213"/>
      <c r="N14" s="214"/>
      <c r="O14" s="216"/>
      <c r="P14" s="216"/>
    </row>
    <row r="15" spans="1:16" ht="15">
      <c r="A15" s="215"/>
      <c r="B15" s="217"/>
      <c r="C15" s="217"/>
      <c r="D15" s="217"/>
      <c r="E15" s="202"/>
      <c r="F15" s="217"/>
      <c r="G15" s="217"/>
      <c r="H15" s="217"/>
      <c r="I15" s="217"/>
      <c r="J15" s="217"/>
      <c r="K15" s="217"/>
      <c r="L15" s="217"/>
      <c r="M15" s="217"/>
      <c r="N15" s="218"/>
      <c r="O15" s="219"/>
      <c r="P15" s="219"/>
    </row>
    <row r="16" spans="1:16" ht="15">
      <c r="A16" s="215" t="s">
        <v>304</v>
      </c>
      <c r="B16" s="217">
        <f>SUM(B4:B14)</f>
        <v>99.85300000000002</v>
      </c>
      <c r="C16" s="217">
        <f>SUM(C4:C14)</f>
        <v>99.45499999999998</v>
      </c>
      <c r="D16" s="217">
        <f>SUM(D4:D14)</f>
        <v>100.16999999999999</v>
      </c>
      <c r="E16" s="202"/>
      <c r="F16" s="217">
        <f>SUM(F4:F14)</f>
        <v>99.58999999999999</v>
      </c>
      <c r="G16" s="217">
        <f>SUM(G4:G14)</f>
        <v>99.952</v>
      </c>
      <c r="H16" s="217">
        <f>SUM(H4:H14)</f>
        <v>99.97099999999998</v>
      </c>
      <c r="I16" s="217"/>
      <c r="J16" s="217"/>
      <c r="K16" s="217"/>
      <c r="L16" s="217"/>
      <c r="M16" s="217"/>
      <c r="N16" s="218"/>
      <c r="O16" s="219"/>
      <c r="P16" s="219"/>
    </row>
    <row r="17" spans="1:16" ht="15">
      <c r="A17" s="220"/>
      <c r="B17" s="221"/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2"/>
      <c r="O17" s="221"/>
      <c r="P17" s="221"/>
    </row>
    <row r="18" spans="1:16" ht="15">
      <c r="A18" s="223" t="s">
        <v>305</v>
      </c>
      <c r="B18" s="217">
        <v>0.9766104448865394</v>
      </c>
      <c r="C18" s="219">
        <v>0.9580683837960287</v>
      </c>
      <c r="D18" s="217">
        <v>1.0238094785457932</v>
      </c>
      <c r="E18" s="202"/>
      <c r="F18" s="219">
        <v>1.1228415933526776</v>
      </c>
      <c r="G18" s="217">
        <v>1.0226329645425707</v>
      </c>
      <c r="H18" s="217">
        <v>1.0752926023124585</v>
      </c>
      <c r="I18" s="217"/>
      <c r="J18" s="217"/>
      <c r="K18" s="217"/>
      <c r="L18" s="217"/>
      <c r="M18" s="217"/>
      <c r="N18" s="218"/>
      <c r="O18" s="217"/>
      <c r="P18" s="217"/>
    </row>
    <row r="19" spans="1:16" ht="15.75">
      <c r="A19" s="223" t="s">
        <v>344</v>
      </c>
      <c r="B19" s="217">
        <v>1.5706571304318382</v>
      </c>
      <c r="C19" s="219">
        <v>2.043596432658304</v>
      </c>
      <c r="D19" s="217">
        <v>1.5691073454428255</v>
      </c>
      <c r="E19" s="202"/>
      <c r="F19" s="219">
        <v>1.401580177004071</v>
      </c>
      <c r="G19" s="217">
        <v>1.3130251035682954</v>
      </c>
      <c r="H19" s="217">
        <v>1.3739625185044297</v>
      </c>
      <c r="I19" s="217"/>
      <c r="J19" s="217"/>
      <c r="K19" s="217"/>
      <c r="L19" s="217"/>
      <c r="M19" s="217"/>
      <c r="N19" s="218"/>
      <c r="O19" s="217"/>
      <c r="P19" s="217"/>
    </row>
    <row r="20" spans="1:16" ht="15">
      <c r="A20" s="224"/>
      <c r="B20" s="225"/>
      <c r="C20" s="225"/>
      <c r="D20" s="225"/>
      <c r="E20" s="202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</row>
    <row r="21" spans="1:16" ht="15">
      <c r="A21" s="215" t="s">
        <v>306</v>
      </c>
      <c r="B21" s="217">
        <v>25.120232337601735</v>
      </c>
      <c r="C21" s="217">
        <v>38.95861142414369</v>
      </c>
      <c r="D21" s="217">
        <v>48.51239649810167</v>
      </c>
      <c r="E21" s="202"/>
      <c r="F21" s="217">
        <v>19.505301865769937</v>
      </c>
      <c r="G21" s="217">
        <v>34.967669498769595</v>
      </c>
      <c r="H21" s="217">
        <v>80.83894339838598</v>
      </c>
      <c r="I21" s="226"/>
      <c r="J21" s="217"/>
      <c r="K21" s="226"/>
      <c r="L21" s="217"/>
      <c r="M21" s="217"/>
      <c r="N21" s="222"/>
      <c r="O21" s="219"/>
      <c r="P21" s="219"/>
    </row>
    <row r="22" spans="1:16" ht="15">
      <c r="A22" s="215" t="s">
        <v>307</v>
      </c>
      <c r="B22" s="217">
        <v>3.001212483386727</v>
      </c>
      <c r="C22" s="217">
        <v>2.251601131960994</v>
      </c>
      <c r="D22" s="217">
        <v>2.7404915694903993</v>
      </c>
      <c r="E22" s="202"/>
      <c r="F22" s="217">
        <v>6.111781183183502</v>
      </c>
      <c r="G22" s="217">
        <v>2.5374296779151364</v>
      </c>
      <c r="H22" s="217">
        <v>4.2147008276969435</v>
      </c>
      <c r="I22" s="226"/>
      <c r="J22" s="217"/>
      <c r="K22" s="226"/>
      <c r="L22" s="217"/>
      <c r="M22" s="217"/>
      <c r="N22" s="227"/>
      <c r="O22" s="219"/>
      <c r="P22" s="219"/>
    </row>
    <row r="23" spans="1:16" ht="15">
      <c r="A23" s="215" t="s">
        <v>308</v>
      </c>
      <c r="B23" s="217">
        <v>6.670089119160248</v>
      </c>
      <c r="C23" s="217">
        <v>4.249981259731319</v>
      </c>
      <c r="D23" s="217">
        <v>5.246617968977476</v>
      </c>
      <c r="E23" s="202"/>
      <c r="F23" s="217">
        <v>6.984040992522472</v>
      </c>
      <c r="G23" s="217">
        <v>6.51233428985007</v>
      </c>
      <c r="H23" s="217">
        <v>1.5405797442463065</v>
      </c>
      <c r="I23" s="226"/>
      <c r="J23" s="217"/>
      <c r="K23" s="226"/>
      <c r="L23" s="217"/>
      <c r="M23" s="217"/>
      <c r="N23" s="227"/>
      <c r="O23" s="219"/>
      <c r="P23" s="219"/>
    </row>
    <row r="24" spans="1:16" ht="15">
      <c r="A24" s="215" t="s">
        <v>309</v>
      </c>
      <c r="B24" s="217">
        <f>(43.66*B13/100)*10000</f>
        <v>571.946</v>
      </c>
      <c r="C24" s="217">
        <f>(43.66*C13/100)*10000</f>
        <v>1314.166</v>
      </c>
      <c r="D24" s="217">
        <f>(43.66*D13/100)*10000</f>
        <v>384.2079999999999</v>
      </c>
      <c r="E24" s="217"/>
      <c r="F24" s="217">
        <f>(43.66*F13/100)*10000</f>
        <v>170.27399999999997</v>
      </c>
      <c r="G24" s="217">
        <f>(43.66*G13/100)*10000</f>
        <v>144.078</v>
      </c>
      <c r="H24" s="217">
        <f>(43.66*H13/100)*10000</f>
        <v>196.46999999999997</v>
      </c>
      <c r="I24" s="217"/>
      <c r="J24" s="217"/>
      <c r="K24" s="217"/>
      <c r="L24" s="217"/>
      <c r="M24" s="217"/>
      <c r="N24" s="218"/>
      <c r="O24" s="217"/>
      <c r="P24" s="217"/>
    </row>
    <row r="25" spans="1:16" ht="15">
      <c r="A25" s="215" t="s">
        <v>310</v>
      </c>
      <c r="B25" s="217">
        <v>4.883798417599918</v>
      </c>
      <c r="C25" s="217">
        <v>9.580314522827361</v>
      </c>
      <c r="D25" s="217">
        <v>2.6796303131217796</v>
      </c>
      <c r="E25" s="202"/>
      <c r="F25" s="217">
        <v>2.3110935212254793</v>
      </c>
      <c r="G25" s="217">
        <v>2.594617257829584</v>
      </c>
      <c r="H25" s="217">
        <v>1.1078955898198952</v>
      </c>
      <c r="I25" s="226"/>
      <c r="J25" s="217"/>
      <c r="K25" s="226"/>
      <c r="L25" s="219"/>
      <c r="M25" s="217"/>
      <c r="N25" s="227"/>
      <c r="O25" s="219"/>
      <c r="P25" s="219"/>
    </row>
    <row r="26" spans="1:16" ht="15">
      <c r="A26" s="215" t="s">
        <v>311</v>
      </c>
      <c r="B26" s="217">
        <v>57.30517180668996</v>
      </c>
      <c r="C26" s="217">
        <v>55.385634618876125</v>
      </c>
      <c r="D26" s="217">
        <v>19.99227845295605</v>
      </c>
      <c r="E26" s="202"/>
      <c r="F26" s="217">
        <v>2.827523933226849</v>
      </c>
      <c r="G26" s="217">
        <v>3.0985219641178876</v>
      </c>
      <c r="H26" s="217">
        <v>5.869411602814729</v>
      </c>
      <c r="I26" s="226"/>
      <c r="J26" s="217"/>
      <c r="K26" s="226"/>
      <c r="L26" s="217"/>
      <c r="M26" s="217"/>
      <c r="N26" s="227"/>
      <c r="O26" s="219"/>
      <c r="P26" s="219"/>
    </row>
    <row r="27" spans="1:16" ht="15">
      <c r="A27" s="215" t="s">
        <v>312</v>
      </c>
      <c r="B27" s="217">
        <v>7.018265744278512</v>
      </c>
      <c r="C27" s="217">
        <v>5.245153965665912</v>
      </c>
      <c r="D27" s="217">
        <v>5.68143596477522</v>
      </c>
      <c r="E27" s="202"/>
      <c r="F27" s="217">
        <v>2.4303198219510715</v>
      </c>
      <c r="G27" s="217">
        <v>2.295044180421412</v>
      </c>
      <c r="H27" s="217">
        <v>3.255755628413123</v>
      </c>
      <c r="I27" s="226"/>
      <c r="J27" s="217"/>
      <c r="K27" s="226"/>
      <c r="L27" s="217"/>
      <c r="M27" s="217"/>
      <c r="N27" s="227"/>
      <c r="O27" s="219"/>
      <c r="P27" s="219"/>
    </row>
    <row r="28" spans="1:16" ht="15">
      <c r="A28" s="215" t="s">
        <v>313</v>
      </c>
      <c r="B28" s="217">
        <v>5.282174740556734</v>
      </c>
      <c r="C28" s="217">
        <v>7.692885598741113</v>
      </c>
      <c r="D28" s="217">
        <v>3.3813086378502</v>
      </c>
      <c r="E28" s="202"/>
      <c r="F28" s="217">
        <v>0.985845019176512</v>
      </c>
      <c r="G28" s="217">
        <v>0.8380950002485532</v>
      </c>
      <c r="H28" s="217">
        <v>1.4459757260232395</v>
      </c>
      <c r="I28" s="226"/>
      <c r="J28" s="217"/>
      <c r="K28" s="226"/>
      <c r="L28" s="217"/>
      <c r="M28" s="217"/>
      <c r="N28" s="227"/>
      <c r="O28" s="219"/>
      <c r="P28" s="219"/>
    </row>
    <row r="29" spans="1:16" ht="15">
      <c r="A29" s="215" t="s">
        <v>314</v>
      </c>
      <c r="B29" s="217">
        <v>3.9432591806834205</v>
      </c>
      <c r="C29" s="217">
        <v>3.147818357124657</v>
      </c>
      <c r="D29" s="217">
        <v>3.3535959060519582</v>
      </c>
      <c r="E29" s="202"/>
      <c r="F29" s="217">
        <v>1.2314946005534437</v>
      </c>
      <c r="G29" s="217">
        <v>1.139540521373308</v>
      </c>
      <c r="H29" s="217">
        <v>1.6551401498399312</v>
      </c>
      <c r="I29" s="226"/>
      <c r="J29" s="217"/>
      <c r="K29" s="226"/>
      <c r="L29" s="217"/>
      <c r="M29" s="217"/>
      <c r="N29" s="227"/>
      <c r="O29" s="219"/>
      <c r="P29" s="219"/>
    </row>
    <row r="30" spans="1:16" ht="15">
      <c r="A30" s="215" t="s">
        <v>315</v>
      </c>
      <c r="B30" s="217">
        <v>3.231857555273095</v>
      </c>
      <c r="C30" s="217">
        <v>17.99529191415882</v>
      </c>
      <c r="D30" s="217">
        <v>5.8269130180910516</v>
      </c>
      <c r="E30" s="202"/>
      <c r="F30" s="217">
        <v>0.6598279855652257</v>
      </c>
      <c r="G30" s="217">
        <v>0.8712371637809344</v>
      </c>
      <c r="H30" s="217">
        <v>2.998199648457879</v>
      </c>
      <c r="I30" s="226"/>
      <c r="J30" s="217"/>
      <c r="K30" s="226"/>
      <c r="L30" s="217"/>
      <c r="M30" s="217"/>
      <c r="N30" s="227"/>
      <c r="O30" s="219"/>
      <c r="P30" s="219"/>
    </row>
    <row r="31" spans="1:16" ht="15">
      <c r="A31" s="215" t="s">
        <v>316</v>
      </c>
      <c r="B31" s="217">
        <v>52.432593910745226</v>
      </c>
      <c r="C31" s="217">
        <v>81.43218690329434</v>
      </c>
      <c r="D31" s="217">
        <v>57.212554180368684</v>
      </c>
      <c r="E31" s="202"/>
      <c r="F31" s="217">
        <v>20.19101843002862</v>
      </c>
      <c r="G31" s="217">
        <v>18.340477712775154</v>
      </c>
      <c r="H31" s="217">
        <v>22.308124947232</v>
      </c>
      <c r="I31" s="226"/>
      <c r="J31" s="217"/>
      <c r="K31" s="226"/>
      <c r="L31" s="217"/>
      <c r="M31" s="217"/>
      <c r="N31" s="227"/>
      <c r="O31" s="219"/>
      <c r="P31" s="219"/>
    </row>
    <row r="32" spans="1:16" ht="15">
      <c r="A32" s="215" t="s">
        <v>317</v>
      </c>
      <c r="B32" s="217">
        <v>23.065248275649413</v>
      </c>
      <c r="C32" s="217">
        <v>21.949016317566862</v>
      </c>
      <c r="D32" s="217">
        <v>21.052869390431496</v>
      </c>
      <c r="E32" s="202"/>
      <c r="F32" s="217">
        <v>15.171016641186016</v>
      </c>
      <c r="G32" s="217">
        <v>16.60379903555639</v>
      </c>
      <c r="H32" s="217">
        <v>17.64182476459704</v>
      </c>
      <c r="I32" s="226"/>
      <c r="J32" s="217"/>
      <c r="K32" s="226"/>
      <c r="L32" s="217"/>
      <c r="M32" s="217"/>
      <c r="N32" s="227"/>
      <c r="O32" s="219"/>
      <c r="P32" s="219"/>
    </row>
    <row r="33" spans="1:16" ht="15">
      <c r="A33" s="215" t="s">
        <v>318</v>
      </c>
      <c r="B33" s="217">
        <v>96.5243460550586</v>
      </c>
      <c r="C33" s="217">
        <v>89.44761654862819</v>
      </c>
      <c r="D33" s="217">
        <v>132.01836545870032</v>
      </c>
      <c r="E33" s="202"/>
      <c r="F33" s="217">
        <v>165.6237545000638</v>
      </c>
      <c r="G33" s="217">
        <v>157.70548124728248</v>
      </c>
      <c r="H33" s="217">
        <v>113.68595236519451</v>
      </c>
      <c r="I33" s="226"/>
      <c r="J33" s="217"/>
      <c r="K33" s="226"/>
      <c r="L33" s="217"/>
      <c r="M33" s="217"/>
      <c r="N33" s="227"/>
      <c r="O33" s="219"/>
      <c r="P33" s="219"/>
    </row>
    <row r="34" spans="1:16" ht="15">
      <c r="A34" s="215" t="s">
        <v>319</v>
      </c>
      <c r="B34" s="217">
        <v>1066.454548332057</v>
      </c>
      <c r="C34" s="217">
        <v>828.7005691657506</v>
      </c>
      <c r="D34" s="217">
        <v>975.7195859447124</v>
      </c>
      <c r="E34" s="202"/>
      <c r="F34" s="217">
        <v>346.4627309700566</v>
      </c>
      <c r="G34" s="217">
        <v>281.66927594980916</v>
      </c>
      <c r="H34" s="217">
        <v>421.9393735007253</v>
      </c>
      <c r="I34" s="226"/>
      <c r="J34" s="217"/>
      <c r="K34" s="226"/>
      <c r="L34" s="217"/>
      <c r="M34" s="217"/>
      <c r="N34" s="227"/>
      <c r="O34" s="219"/>
      <c r="P34" s="219"/>
    </row>
    <row r="35" spans="1:16" ht="15">
      <c r="A35" s="215" t="s">
        <v>320</v>
      </c>
      <c r="B35" s="217">
        <v>26.160766568992955</v>
      </c>
      <c r="C35" s="217">
        <v>30.033339374849618</v>
      </c>
      <c r="D35" s="217">
        <v>12.97284183327874</v>
      </c>
      <c r="E35" s="202"/>
      <c r="F35" s="217">
        <v>27.347199610256077</v>
      </c>
      <c r="G35" s="217">
        <v>23.883616427634685</v>
      </c>
      <c r="H35" s="217">
        <v>46.40265819157914</v>
      </c>
      <c r="I35" s="226"/>
      <c r="J35" s="217"/>
      <c r="K35" s="226"/>
      <c r="L35" s="217"/>
      <c r="M35" s="217"/>
      <c r="N35" s="227"/>
      <c r="O35" s="219"/>
      <c r="P35" s="219"/>
    </row>
    <row r="36" spans="1:16" ht="15">
      <c r="A36" s="215" t="s">
        <v>321</v>
      </c>
      <c r="B36" s="217">
        <v>203.61331881494084</v>
      </c>
      <c r="C36" s="217">
        <v>285.3599600908002</v>
      </c>
      <c r="D36" s="217">
        <v>66.22769139896721</v>
      </c>
      <c r="E36" s="202"/>
      <c r="F36" s="217">
        <v>31.86103092768949</v>
      </c>
      <c r="G36" s="217">
        <v>47.5992579500961</v>
      </c>
      <c r="H36" s="217">
        <v>82.03585815865702</v>
      </c>
      <c r="I36" s="226"/>
      <c r="J36" s="217"/>
      <c r="K36" s="226"/>
      <c r="L36" s="217"/>
      <c r="M36" s="217"/>
      <c r="N36" s="227"/>
      <c r="O36" s="219"/>
      <c r="P36" s="219"/>
    </row>
    <row r="37" spans="1:16" ht="15">
      <c r="A37" s="215" t="s">
        <v>322</v>
      </c>
      <c r="B37" s="217">
        <v>13.095334129270203</v>
      </c>
      <c r="C37" s="217">
        <v>9.44004548987235</v>
      </c>
      <c r="D37" s="217">
        <v>11.638368534497763</v>
      </c>
      <c r="E37" s="202"/>
      <c r="F37" s="217">
        <v>8.024365982390862</v>
      </c>
      <c r="G37" s="217">
        <v>7.184285723071219</v>
      </c>
      <c r="H37" s="217">
        <v>6.460537554998204</v>
      </c>
      <c r="I37" s="226"/>
      <c r="J37" s="217"/>
      <c r="K37" s="226"/>
      <c r="L37" s="217"/>
      <c r="M37" s="217"/>
      <c r="N37" s="227"/>
      <c r="O37" s="219"/>
      <c r="P37" s="219"/>
    </row>
    <row r="38" spans="1:16" ht="15">
      <c r="A38" s="215" t="s">
        <v>323</v>
      </c>
      <c r="B38" s="217">
        <v>0.24912616594698123</v>
      </c>
      <c r="C38" s="217">
        <v>0.26675349480948785</v>
      </c>
      <c r="D38" s="217">
        <v>0.11284600285809061</v>
      </c>
      <c r="E38" s="202"/>
      <c r="F38" s="217">
        <v>0.736285179087548</v>
      </c>
      <c r="G38" s="217">
        <v>0.08056988901372923</v>
      </c>
      <c r="H38" s="217">
        <v>0.21983280717993015</v>
      </c>
      <c r="I38" s="226"/>
      <c r="J38" s="217"/>
      <c r="K38" s="226"/>
      <c r="L38" s="217"/>
      <c r="M38" s="217"/>
      <c r="N38" s="227"/>
      <c r="O38" s="219"/>
      <c r="P38" s="219"/>
    </row>
    <row r="39" spans="1:16" ht="15">
      <c r="A39" s="215" t="s">
        <v>324</v>
      </c>
      <c r="B39" s="217">
        <v>1.1559128882565257</v>
      </c>
      <c r="C39" s="217">
        <v>1.2195988077038797</v>
      </c>
      <c r="D39" s="217">
        <v>1.0716947852543552</v>
      </c>
      <c r="E39" s="202"/>
      <c r="F39" s="217">
        <v>0.56885504581398</v>
      </c>
      <c r="G39" s="217">
        <v>0.8562095331760415</v>
      </c>
      <c r="H39" s="217">
        <v>0.42618038431210015</v>
      </c>
      <c r="I39" s="226"/>
      <c r="J39" s="217"/>
      <c r="K39" s="226"/>
      <c r="L39" s="217"/>
      <c r="M39" s="217"/>
      <c r="N39" s="227"/>
      <c r="O39" s="219"/>
      <c r="P39" s="219"/>
    </row>
    <row r="40" spans="1:16" ht="15">
      <c r="A40" s="215" t="s">
        <v>325</v>
      </c>
      <c r="B40" s="217">
        <v>0.07883279533963858</v>
      </c>
      <c r="C40" s="217">
        <v>0.14226064975973762</v>
      </c>
      <c r="D40" s="217">
        <v>0.17708731105131817</v>
      </c>
      <c r="E40" s="202"/>
      <c r="F40" s="217">
        <v>0.06279962884147167</v>
      </c>
      <c r="G40" s="217">
        <v>0.09470129047559955</v>
      </c>
      <c r="H40" s="217">
        <v>0.0610642732891699</v>
      </c>
      <c r="I40" s="226"/>
      <c r="J40" s="217"/>
      <c r="K40" s="226"/>
      <c r="L40" s="217"/>
      <c r="M40" s="217"/>
      <c r="N40" s="227"/>
      <c r="O40" s="219"/>
      <c r="P40" s="219"/>
    </row>
    <row r="41" spans="1:16" ht="15">
      <c r="A41" s="215" t="s">
        <v>326</v>
      </c>
      <c r="B41" s="217">
        <v>0.8015019245225665</v>
      </c>
      <c r="C41" s="217">
        <v>1.6549301523936513</v>
      </c>
      <c r="D41" s="217">
        <v>4.03775154166609</v>
      </c>
      <c r="E41" s="202"/>
      <c r="F41" s="217">
        <v>5.322029798353055</v>
      </c>
      <c r="G41" s="217">
        <v>2.109813311457507</v>
      </c>
      <c r="H41" s="217">
        <v>3.204789849904845</v>
      </c>
      <c r="I41" s="226"/>
      <c r="J41" s="217"/>
      <c r="K41" s="226"/>
      <c r="L41" s="217"/>
      <c r="M41" s="217"/>
      <c r="N41" s="227"/>
      <c r="O41" s="219"/>
      <c r="P41" s="219"/>
    </row>
    <row r="42" spans="1:16" ht="15">
      <c r="A42" s="215" t="s">
        <v>327</v>
      </c>
      <c r="B42" s="217">
        <v>1806.6276725751918</v>
      </c>
      <c r="C42" s="217">
        <v>1087.5499257981064</v>
      </c>
      <c r="D42" s="217">
        <v>2156.4393695316735</v>
      </c>
      <c r="E42" s="202"/>
      <c r="F42" s="217">
        <v>1091.0776280341843</v>
      </c>
      <c r="G42" s="217">
        <v>875.3280235633924</v>
      </c>
      <c r="H42" s="217">
        <v>615.7781027949484</v>
      </c>
      <c r="I42" s="226"/>
      <c r="J42" s="217"/>
      <c r="K42" s="226"/>
      <c r="L42" s="217"/>
      <c r="M42" s="217"/>
      <c r="N42" s="227"/>
      <c r="O42" s="219"/>
      <c r="P42" s="219"/>
    </row>
    <row r="43" spans="1:16" ht="15">
      <c r="A43" s="215" t="s">
        <v>328</v>
      </c>
      <c r="B43" s="217">
        <v>4.981474245780689</v>
      </c>
      <c r="C43" s="217">
        <v>7.138029175278741</v>
      </c>
      <c r="D43" s="217">
        <v>1.5526064491591356</v>
      </c>
      <c r="E43" s="202"/>
      <c r="F43" s="217">
        <v>0.8760536311611177</v>
      </c>
      <c r="G43" s="217">
        <v>1.4142181811749335</v>
      </c>
      <c r="H43" s="217">
        <v>2.080374815579532</v>
      </c>
      <c r="I43" s="226"/>
      <c r="J43" s="217"/>
      <c r="K43" s="226"/>
      <c r="L43" s="217"/>
      <c r="M43" s="217"/>
      <c r="N43" s="227"/>
      <c r="O43" s="219"/>
      <c r="P43" s="219"/>
    </row>
    <row r="44" spans="1:16" ht="15">
      <c r="A44" s="215" t="s">
        <v>329</v>
      </c>
      <c r="B44" s="217">
        <v>0.7115211550778908</v>
      </c>
      <c r="C44" s="217">
        <v>0.3984229428376978</v>
      </c>
      <c r="D44" s="217">
        <v>0.5359010197141774</v>
      </c>
      <c r="E44" s="202"/>
      <c r="F44" s="217">
        <v>0.6135748365194669</v>
      </c>
      <c r="G44" s="217">
        <v>0.30429832737163465</v>
      </c>
      <c r="H44" s="217">
        <v>0.6083201028010858</v>
      </c>
      <c r="I44" s="226"/>
      <c r="J44" s="217"/>
      <c r="K44" s="226"/>
      <c r="L44" s="217"/>
      <c r="M44" s="217"/>
      <c r="N44" s="227"/>
      <c r="O44" s="219"/>
      <c r="P44" s="219"/>
    </row>
    <row r="45" spans="1:16" ht="15">
      <c r="A45" s="215" t="s">
        <v>330</v>
      </c>
      <c r="B45" s="217">
        <v>0.09934616487319367</v>
      </c>
      <c r="C45" s="217">
        <v>0.1585783991511549</v>
      </c>
      <c r="D45" s="217">
        <v>0.08184620614384111</v>
      </c>
      <c r="E45" s="202"/>
      <c r="F45" s="217">
        <v>0.33029475797856445</v>
      </c>
      <c r="G45" s="217">
        <v>0.3388394383564647</v>
      </c>
      <c r="H45" s="217">
        <v>0.18563182980521675</v>
      </c>
      <c r="I45" s="226"/>
      <c r="J45" s="217"/>
      <c r="K45" s="226"/>
      <c r="L45" s="217"/>
      <c r="M45" s="217"/>
      <c r="N45" s="227"/>
      <c r="O45" s="219"/>
      <c r="P45" s="219"/>
    </row>
    <row r="46" spans="1:16" ht="15">
      <c r="A46" s="215" t="s">
        <v>331</v>
      </c>
      <c r="B46" s="217">
        <v>0.47234612056907255</v>
      </c>
      <c r="C46" s="217">
        <v>0.5731762872528327</v>
      </c>
      <c r="D46" s="217">
        <v>0.8101629794354523</v>
      </c>
      <c r="E46" s="202"/>
      <c r="F46" s="217">
        <v>0.9218501219521401</v>
      </c>
      <c r="G46" s="217">
        <v>0.8313989694160435</v>
      </c>
      <c r="H46" s="217">
        <v>0.6431449008643877</v>
      </c>
      <c r="I46" s="226"/>
      <c r="J46" s="217"/>
      <c r="K46" s="226"/>
      <c r="L46" s="217"/>
      <c r="M46" s="217"/>
      <c r="N46" s="227"/>
      <c r="O46" s="219"/>
      <c r="P46" s="219"/>
    </row>
    <row r="47" spans="1:16" ht="15">
      <c r="A47" s="215" t="s">
        <v>332</v>
      </c>
      <c r="B47" s="217">
        <v>15.015239341682804</v>
      </c>
      <c r="C47" s="217">
        <v>25.534806725002433</v>
      </c>
      <c r="D47" s="217">
        <v>30.08401039281793</v>
      </c>
      <c r="E47" s="202"/>
      <c r="F47" s="217">
        <v>47.04080591028951</v>
      </c>
      <c r="G47" s="217">
        <v>33.4595839994679</v>
      </c>
      <c r="H47" s="217">
        <v>39.58874673228051</v>
      </c>
      <c r="I47" s="226"/>
      <c r="J47" s="217"/>
      <c r="K47" s="226"/>
      <c r="L47" s="217"/>
      <c r="M47" s="217"/>
      <c r="N47" s="227"/>
      <c r="O47" s="219"/>
      <c r="P47" s="219"/>
    </row>
    <row r="48" spans="1:16" ht="15">
      <c r="A48" s="215" t="s">
        <v>333</v>
      </c>
      <c r="B48" s="217">
        <v>8.350183753105417</v>
      </c>
      <c r="C48" s="217">
        <v>6.7131652823150105</v>
      </c>
      <c r="D48" s="217">
        <v>5.638532011441406</v>
      </c>
      <c r="E48" s="202"/>
      <c r="F48" s="217">
        <v>5.893526481665894</v>
      </c>
      <c r="G48" s="217">
        <v>3.0112307891920365</v>
      </c>
      <c r="H48" s="217">
        <v>2.1745044733368375</v>
      </c>
      <c r="I48" s="226"/>
      <c r="J48" s="217"/>
      <c r="K48" s="226"/>
      <c r="L48" s="217"/>
      <c r="M48" s="217"/>
      <c r="N48" s="227"/>
      <c r="O48" s="219"/>
      <c r="P48" s="219"/>
    </row>
    <row r="49" spans="1:16" ht="15">
      <c r="A49" s="228" t="s">
        <v>334</v>
      </c>
      <c r="B49" s="218">
        <v>1.593813021041063</v>
      </c>
      <c r="C49" s="218">
        <v>1.897558127378796</v>
      </c>
      <c r="D49" s="218">
        <v>2.2981716623162662</v>
      </c>
      <c r="E49" s="229"/>
      <c r="F49" s="218">
        <v>1.0313264576942651</v>
      </c>
      <c r="G49" s="218">
        <v>0.7710861974314372</v>
      </c>
      <c r="H49" s="218">
        <v>0.9362045715161931</v>
      </c>
      <c r="I49" s="227"/>
      <c r="J49" s="218"/>
      <c r="K49" s="227"/>
      <c r="L49" s="218"/>
      <c r="M49" s="218"/>
      <c r="N49" s="227"/>
      <c r="O49" s="230"/>
      <c r="P49" s="230"/>
    </row>
    <row r="50" spans="1:16" ht="15">
      <c r="A50" s="228"/>
      <c r="B50" s="218"/>
      <c r="C50" s="218"/>
      <c r="D50" s="218"/>
      <c r="E50" s="229"/>
      <c r="F50" s="218"/>
      <c r="G50" s="218"/>
      <c r="H50" s="218"/>
      <c r="I50" s="227"/>
      <c r="J50" s="218"/>
      <c r="K50" s="227"/>
      <c r="L50" s="218"/>
      <c r="M50" s="218"/>
      <c r="N50" s="227"/>
      <c r="O50" s="230"/>
      <c r="P50" s="230"/>
    </row>
    <row r="51" spans="1:16" ht="15">
      <c r="A51" s="231" t="s">
        <v>335</v>
      </c>
      <c r="B51" s="232">
        <f>B42/B37</f>
        <v>137.95964690485332</v>
      </c>
      <c r="C51" s="232">
        <f>C42/C37</f>
        <v>115.20600477665839</v>
      </c>
      <c r="D51" s="232">
        <f>D42/D37</f>
        <v>185.28708410802454</v>
      </c>
      <c r="E51" s="232"/>
      <c r="F51" s="232">
        <f>F42/F37</f>
        <v>135.97057143561358</v>
      </c>
      <c r="G51" s="232">
        <f>G42/G37</f>
        <v>121.83925546730586</v>
      </c>
      <c r="H51" s="232">
        <f>H42/H37</f>
        <v>95.31375641002981</v>
      </c>
      <c r="I51" s="232"/>
      <c r="J51" s="218"/>
      <c r="K51" s="218"/>
      <c r="L51" s="218"/>
      <c r="M51" s="218"/>
      <c r="N51" s="218"/>
      <c r="O51" s="218"/>
      <c r="P51" s="218"/>
    </row>
    <row r="52" spans="1:16" ht="15">
      <c r="A52" s="233" t="s">
        <v>345</v>
      </c>
      <c r="B52" s="234"/>
      <c r="C52" s="234"/>
      <c r="D52" s="234"/>
      <c r="E52" s="234"/>
      <c r="F52" s="234"/>
      <c r="G52" s="234"/>
      <c r="H52" s="234"/>
      <c r="I52" s="234"/>
      <c r="J52" s="234"/>
      <c r="K52" s="234"/>
      <c r="L52" s="234"/>
      <c r="M52" s="234"/>
      <c r="N52" s="234"/>
      <c r="O52" s="234"/>
      <c r="P52" s="234"/>
    </row>
    <row r="53" spans="1:16" ht="15">
      <c r="A53" s="233" t="s">
        <v>336</v>
      </c>
      <c r="B53" s="234"/>
      <c r="C53" s="234"/>
      <c r="D53" s="234"/>
      <c r="E53" s="234"/>
      <c r="F53" s="234"/>
      <c r="G53" s="234"/>
      <c r="H53" s="234"/>
      <c r="I53" s="234"/>
      <c r="J53" s="234"/>
      <c r="K53" s="234"/>
      <c r="L53" s="234"/>
      <c r="M53" s="234"/>
      <c r="N53" s="234"/>
      <c r="O53" s="234"/>
      <c r="P53" s="234"/>
    </row>
    <row r="54" spans="1:16" ht="15">
      <c r="A54" s="235" t="s">
        <v>346</v>
      </c>
      <c r="B54" s="204"/>
      <c r="C54" s="204"/>
      <c r="D54" s="204"/>
      <c r="E54" s="204"/>
      <c r="F54" s="204"/>
      <c r="G54" s="204"/>
      <c r="H54" s="204"/>
      <c r="I54" s="204"/>
      <c r="J54" s="204"/>
      <c r="K54" s="204"/>
      <c r="L54" s="204"/>
      <c r="M54" s="204"/>
      <c r="N54" s="204"/>
      <c r="O54" s="204"/>
      <c r="P54" s="204"/>
    </row>
    <row r="55" spans="1:16" ht="15">
      <c r="A55" s="235" t="s">
        <v>347</v>
      </c>
      <c r="B55" s="204"/>
      <c r="C55" s="204"/>
      <c r="D55" s="204"/>
      <c r="E55" s="204"/>
      <c r="F55" s="204"/>
      <c r="G55" s="204"/>
      <c r="H55" s="204"/>
      <c r="I55" s="204"/>
      <c r="J55" s="204"/>
      <c r="K55" s="204"/>
      <c r="L55" s="204"/>
      <c r="M55" s="204"/>
      <c r="N55" s="204"/>
      <c r="O55" s="204"/>
      <c r="P55" s="204"/>
    </row>
    <row r="56" spans="1:16" ht="15.75">
      <c r="A56" s="202"/>
      <c r="B56" s="202"/>
      <c r="C56" s="202"/>
      <c r="D56" s="202"/>
      <c r="E56" s="202"/>
      <c r="F56" s="202"/>
      <c r="G56" s="202"/>
      <c r="H56" s="202"/>
      <c r="I56" s="202"/>
      <c r="J56" s="236"/>
      <c r="K56" s="202"/>
      <c r="L56" s="202"/>
      <c r="M56" s="202"/>
      <c r="N56" s="202"/>
      <c r="O56" s="202"/>
      <c r="P56" s="202"/>
    </row>
    <row r="58" ht="15">
      <c r="F58" s="208"/>
    </row>
    <row r="62" ht="15">
      <c r="S62" s="237"/>
    </row>
    <row r="72" spans="19:30" ht="15.75">
      <c r="S72" s="238"/>
      <c r="T72" s="238"/>
      <c r="U72" s="238"/>
      <c r="V72" s="238"/>
      <c r="W72" s="238"/>
      <c r="X72" s="238"/>
      <c r="Y72" s="238"/>
      <c r="Z72" s="238"/>
      <c r="AA72" s="238"/>
      <c r="AB72" s="238"/>
      <c r="AC72" s="238"/>
      <c r="AD72" s="238"/>
    </row>
    <row r="73" spans="19:30" ht="15.75">
      <c r="S73" s="239"/>
      <c r="T73" s="239"/>
      <c r="U73" s="239"/>
      <c r="V73" s="239"/>
      <c r="W73" s="239"/>
      <c r="X73" s="239"/>
      <c r="Y73" s="239"/>
      <c r="Z73" s="239"/>
      <c r="AA73" s="239"/>
      <c r="AB73" s="239"/>
      <c r="AC73" s="239"/>
      <c r="AD73" s="239"/>
    </row>
    <row r="74" spans="19:30" ht="15.75">
      <c r="S74" s="239"/>
      <c r="T74" s="239"/>
      <c r="U74" s="239"/>
      <c r="V74" s="239"/>
      <c r="W74" s="239"/>
      <c r="X74" s="239"/>
      <c r="Y74" s="239"/>
      <c r="Z74" s="239"/>
      <c r="AA74" s="239"/>
      <c r="AB74" s="239"/>
      <c r="AC74" s="239"/>
      <c r="AD74" s="239"/>
    </row>
    <row r="75" spans="19:30" ht="15.75">
      <c r="S75" s="239"/>
      <c r="T75" s="239"/>
      <c r="U75" s="239"/>
      <c r="V75" s="239"/>
      <c r="W75" s="239"/>
      <c r="X75" s="239"/>
      <c r="Y75" s="239"/>
      <c r="Z75" s="239"/>
      <c r="AA75" s="239"/>
      <c r="AB75" s="239"/>
      <c r="AC75" s="239"/>
      <c r="AD75" s="239"/>
    </row>
    <row r="76" spans="19:30" ht="15.75">
      <c r="S76" s="239"/>
      <c r="T76" s="239"/>
      <c r="U76" s="239"/>
      <c r="V76" s="239"/>
      <c r="W76" s="239"/>
      <c r="X76" s="239"/>
      <c r="Y76" s="239"/>
      <c r="Z76" s="239"/>
      <c r="AA76" s="239"/>
      <c r="AB76" s="239"/>
      <c r="AC76" s="239"/>
      <c r="AD76" s="239"/>
    </row>
    <row r="77" spans="19:30" ht="15.75">
      <c r="S77" s="239"/>
      <c r="T77" s="239"/>
      <c r="U77" s="239"/>
      <c r="V77" s="239"/>
      <c r="W77" s="239"/>
      <c r="X77" s="239"/>
      <c r="Y77" s="239"/>
      <c r="Z77" s="239"/>
      <c r="AA77" s="239"/>
      <c r="AB77" s="239"/>
      <c r="AC77" s="239"/>
      <c r="AD77" s="239"/>
    </row>
    <row r="78" spans="19:30" ht="15.75">
      <c r="S78" s="239"/>
      <c r="T78" s="239"/>
      <c r="U78" s="239"/>
      <c r="V78" s="239"/>
      <c r="W78" s="239"/>
      <c r="X78" s="239"/>
      <c r="Y78" s="239"/>
      <c r="Z78" s="239"/>
      <c r="AA78" s="239"/>
      <c r="AB78" s="239"/>
      <c r="AC78" s="239"/>
      <c r="AD78" s="239"/>
    </row>
    <row r="79" spans="19:30" ht="15.75">
      <c r="S79" s="239"/>
      <c r="T79" s="239"/>
      <c r="U79" s="239"/>
      <c r="V79" s="239"/>
      <c r="W79" s="239"/>
      <c r="X79" s="239"/>
      <c r="Y79" s="239"/>
      <c r="Z79" s="239"/>
      <c r="AA79" s="239"/>
      <c r="AB79" s="239"/>
      <c r="AC79" s="239"/>
      <c r="AD79" s="239"/>
    </row>
    <row r="80" spans="19:30" ht="15.75">
      <c r="S80" s="239"/>
      <c r="T80" s="239"/>
      <c r="U80" s="239"/>
      <c r="V80" s="239"/>
      <c r="W80" s="239"/>
      <c r="X80" s="239"/>
      <c r="Y80" s="239"/>
      <c r="Z80" s="239"/>
      <c r="AA80" s="239"/>
      <c r="AB80" s="239"/>
      <c r="AC80" s="239"/>
      <c r="AD80" s="239"/>
    </row>
    <row r="81" spans="19:30" ht="15.75">
      <c r="S81" s="239"/>
      <c r="T81" s="239"/>
      <c r="U81" s="239"/>
      <c r="V81" s="239"/>
      <c r="W81" s="239"/>
      <c r="X81" s="239"/>
      <c r="Y81" s="239"/>
      <c r="Z81" s="239"/>
      <c r="AA81" s="239"/>
      <c r="AB81" s="239"/>
      <c r="AC81" s="239"/>
      <c r="AD81" s="239"/>
    </row>
    <row r="82" spans="19:30" ht="15.75">
      <c r="S82" s="240"/>
      <c r="T82" s="240"/>
      <c r="U82" s="240"/>
      <c r="V82" s="240"/>
      <c r="W82" s="240"/>
      <c r="X82" s="240"/>
      <c r="Y82" s="240"/>
      <c r="Z82" s="240"/>
      <c r="AA82" s="240"/>
      <c r="AB82" s="240"/>
      <c r="AC82" s="240"/>
      <c r="AD82" s="240"/>
    </row>
    <row r="83" spans="19:30" ht="15.75">
      <c r="S83" s="240"/>
      <c r="T83" s="240"/>
      <c r="U83" s="240"/>
      <c r="V83" s="240"/>
      <c r="W83" s="240"/>
      <c r="X83" s="240"/>
      <c r="Y83" s="240"/>
      <c r="Z83" s="240"/>
      <c r="AA83" s="240"/>
      <c r="AB83" s="240"/>
      <c r="AC83" s="240"/>
      <c r="AD83" s="240"/>
    </row>
    <row r="94" spans="1:17" ht="15">
      <c r="A94" s="208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</row>
    <row r="95" spans="1:17" ht="15">
      <c r="A95" s="208"/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</row>
    <row r="96" spans="1:17" ht="15">
      <c r="A96" s="208"/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</row>
    <row r="97" spans="1:17" ht="15.75">
      <c r="A97" s="241"/>
      <c r="B97" s="242"/>
      <c r="C97" s="242"/>
      <c r="D97" s="242"/>
      <c r="E97" s="242"/>
      <c r="F97" s="242"/>
      <c r="G97" s="242"/>
      <c r="H97" s="242"/>
      <c r="I97" s="242"/>
      <c r="J97" s="242"/>
      <c r="K97" s="242"/>
      <c r="L97" s="243"/>
      <c r="M97" s="243"/>
      <c r="N97" s="208"/>
      <c r="O97" s="208"/>
      <c r="P97" s="208"/>
      <c r="Q97" s="208"/>
    </row>
    <row r="98" spans="1:17" ht="15">
      <c r="A98" s="244"/>
      <c r="B98" s="208"/>
      <c r="C98" s="245"/>
      <c r="D98" s="246"/>
      <c r="E98" s="246"/>
      <c r="F98" s="246"/>
      <c r="G98" s="246"/>
      <c r="H98" s="246"/>
      <c r="I98" s="246"/>
      <c r="J98" s="246"/>
      <c r="K98" s="246"/>
      <c r="L98" s="246"/>
      <c r="M98" s="244"/>
      <c r="N98" s="244"/>
      <c r="O98" s="244"/>
      <c r="P98" s="244"/>
      <c r="Q98" s="208"/>
    </row>
    <row r="99" spans="1:17" ht="15">
      <c r="A99" s="207"/>
      <c r="B99" s="207"/>
      <c r="C99" s="206"/>
      <c r="D99" s="206"/>
      <c r="E99" s="206"/>
      <c r="F99" s="206"/>
      <c r="G99" s="247"/>
      <c r="H99" s="207"/>
      <c r="I99" s="207"/>
      <c r="J99" s="206"/>
      <c r="K99" s="206"/>
      <c r="L99" s="206"/>
      <c r="M99" s="207"/>
      <c r="N99" s="207"/>
      <c r="O99" s="206"/>
      <c r="P99" s="206"/>
      <c r="Q99" s="208"/>
    </row>
    <row r="100" spans="1:17" ht="15">
      <c r="A100" s="248"/>
      <c r="B100" s="249"/>
      <c r="C100" s="249"/>
      <c r="D100" s="249"/>
      <c r="E100" s="249"/>
      <c r="F100" s="249"/>
      <c r="G100" s="249"/>
      <c r="H100" s="249"/>
      <c r="I100" s="249"/>
      <c r="J100" s="249"/>
      <c r="K100" s="249"/>
      <c r="L100" s="249"/>
      <c r="M100" s="249"/>
      <c r="N100" s="249"/>
      <c r="O100" s="249"/>
      <c r="P100" s="249"/>
      <c r="Q100" s="208"/>
    </row>
    <row r="101" spans="1:18" ht="15">
      <c r="A101" s="250"/>
      <c r="B101" s="251"/>
      <c r="C101" s="251"/>
      <c r="D101" s="251"/>
      <c r="E101" s="251"/>
      <c r="F101" s="251"/>
      <c r="G101" s="251"/>
      <c r="H101" s="251"/>
      <c r="I101" s="252"/>
      <c r="J101" s="251"/>
      <c r="K101" s="252"/>
      <c r="L101" s="251"/>
      <c r="M101" s="251"/>
      <c r="N101" s="253"/>
      <c r="O101" s="251"/>
      <c r="P101" s="251"/>
      <c r="Q101" s="210"/>
      <c r="R101" s="254"/>
    </row>
    <row r="102" spans="1:18" ht="15">
      <c r="A102" s="250"/>
      <c r="B102" s="251"/>
      <c r="C102" s="251"/>
      <c r="D102" s="251"/>
      <c r="E102" s="251"/>
      <c r="F102" s="251"/>
      <c r="G102" s="251"/>
      <c r="H102" s="251"/>
      <c r="I102" s="252"/>
      <c r="J102" s="251"/>
      <c r="K102" s="252"/>
      <c r="L102" s="251"/>
      <c r="M102" s="251"/>
      <c r="N102" s="253"/>
      <c r="O102" s="251"/>
      <c r="P102" s="251"/>
      <c r="Q102" s="249"/>
      <c r="R102" s="254"/>
    </row>
    <row r="103" spans="1:18" ht="15">
      <c r="A103" s="250"/>
      <c r="B103" s="251"/>
      <c r="C103" s="251"/>
      <c r="D103" s="251"/>
      <c r="E103" s="251"/>
      <c r="F103" s="251"/>
      <c r="G103" s="251"/>
      <c r="H103" s="251"/>
      <c r="I103" s="252"/>
      <c r="J103" s="251"/>
      <c r="K103" s="252"/>
      <c r="L103" s="251"/>
      <c r="M103" s="251"/>
      <c r="N103" s="253"/>
      <c r="O103" s="251"/>
      <c r="P103" s="251"/>
      <c r="Q103" s="249"/>
      <c r="R103" s="255"/>
    </row>
    <row r="104" spans="1:18" ht="15">
      <c r="A104" s="250"/>
      <c r="B104" s="251"/>
      <c r="C104" s="251"/>
      <c r="D104" s="251"/>
      <c r="E104" s="251"/>
      <c r="F104" s="251"/>
      <c r="G104" s="251"/>
      <c r="H104" s="251"/>
      <c r="I104" s="252"/>
      <c r="J104" s="251"/>
      <c r="K104" s="252"/>
      <c r="L104" s="251"/>
      <c r="M104" s="251"/>
      <c r="N104" s="253"/>
      <c r="O104" s="251"/>
      <c r="P104" s="251"/>
      <c r="Q104" s="249"/>
      <c r="R104" s="255"/>
    </row>
    <row r="105" spans="1:17" ht="15">
      <c r="A105" s="250"/>
      <c r="B105" s="251"/>
      <c r="C105" s="251"/>
      <c r="D105" s="251"/>
      <c r="E105" s="251"/>
      <c r="F105" s="251"/>
      <c r="G105" s="251"/>
      <c r="H105" s="251"/>
      <c r="I105" s="252"/>
      <c r="J105" s="251"/>
      <c r="K105" s="252"/>
      <c r="L105" s="251"/>
      <c r="M105" s="251"/>
      <c r="N105" s="253"/>
      <c r="O105" s="251"/>
      <c r="P105" s="251"/>
      <c r="Q105" s="256"/>
    </row>
    <row r="106" spans="1:17" ht="15">
      <c r="A106" s="250"/>
      <c r="B106" s="251"/>
      <c r="C106" s="251"/>
      <c r="D106" s="251"/>
      <c r="E106" s="251"/>
      <c r="F106" s="251"/>
      <c r="G106" s="251"/>
      <c r="H106" s="251"/>
      <c r="I106" s="257"/>
      <c r="J106" s="251"/>
      <c r="K106" s="257"/>
      <c r="L106" s="251"/>
      <c r="M106" s="251"/>
      <c r="N106" s="258"/>
      <c r="O106" s="251"/>
      <c r="P106" s="251"/>
      <c r="Q106" s="259"/>
    </row>
    <row r="107" spans="1:16" ht="15">
      <c r="A107" s="250"/>
      <c r="B107" s="251"/>
      <c r="C107" s="251"/>
      <c r="D107" s="251"/>
      <c r="E107" s="251"/>
      <c r="F107" s="251"/>
      <c r="G107" s="251"/>
      <c r="H107" s="251"/>
      <c r="I107" s="257"/>
      <c r="J107" s="251"/>
      <c r="K107" s="257"/>
      <c r="L107" s="251"/>
      <c r="M107" s="251"/>
      <c r="N107" s="258"/>
      <c r="O107" s="251"/>
      <c r="P107" s="251"/>
    </row>
    <row r="108" spans="1:16" ht="15">
      <c r="A108" s="250"/>
      <c r="B108" s="251"/>
      <c r="C108" s="251"/>
      <c r="D108" s="251"/>
      <c r="E108" s="251"/>
      <c r="F108" s="251"/>
      <c r="G108" s="251"/>
      <c r="H108" s="251"/>
      <c r="I108" s="257"/>
      <c r="J108" s="251"/>
      <c r="K108" s="257"/>
      <c r="L108" s="251"/>
      <c r="M108" s="251"/>
      <c r="N108" s="258"/>
      <c r="O108" s="251"/>
      <c r="P108" s="251"/>
    </row>
    <row r="109" spans="1:16" ht="15">
      <c r="A109" s="250"/>
      <c r="B109" s="251"/>
      <c r="C109" s="251"/>
      <c r="D109" s="251"/>
      <c r="E109" s="251"/>
      <c r="F109" s="251"/>
      <c r="G109" s="251"/>
      <c r="H109" s="251"/>
      <c r="I109" s="257"/>
      <c r="J109" s="251"/>
      <c r="K109" s="257"/>
      <c r="L109" s="251"/>
      <c r="M109" s="251"/>
      <c r="N109" s="258"/>
      <c r="O109" s="251"/>
      <c r="P109" s="251"/>
    </row>
    <row r="110" spans="1:16" ht="15">
      <c r="A110" s="250"/>
      <c r="B110" s="251"/>
      <c r="C110" s="251"/>
      <c r="D110" s="251"/>
      <c r="E110" s="251"/>
      <c r="F110" s="251"/>
      <c r="G110" s="251"/>
      <c r="H110" s="251"/>
      <c r="I110" s="257"/>
      <c r="J110" s="251"/>
      <c r="K110" s="257"/>
      <c r="L110" s="251"/>
      <c r="M110" s="251"/>
      <c r="N110" s="258"/>
      <c r="O110" s="251"/>
      <c r="P110" s="251"/>
    </row>
    <row r="111" spans="1:16" ht="15">
      <c r="A111" s="260"/>
      <c r="B111" s="258"/>
      <c r="C111" s="258"/>
      <c r="D111" s="258"/>
      <c r="E111" s="258"/>
      <c r="F111" s="258"/>
      <c r="G111" s="258"/>
      <c r="H111" s="258"/>
      <c r="I111" s="258"/>
      <c r="J111" s="258"/>
      <c r="K111" s="258"/>
      <c r="L111" s="258"/>
      <c r="M111" s="258"/>
      <c r="N111" s="258"/>
      <c r="O111" s="261"/>
      <c r="P111" s="261"/>
    </row>
    <row r="112" spans="1:16" ht="15">
      <c r="A112" s="260"/>
      <c r="B112" s="262"/>
      <c r="C112" s="262"/>
      <c r="D112" s="262"/>
      <c r="E112" s="262"/>
      <c r="F112" s="262"/>
      <c r="G112" s="262"/>
      <c r="H112" s="262"/>
      <c r="I112" s="262"/>
      <c r="J112" s="262"/>
      <c r="K112" s="262"/>
      <c r="L112" s="262"/>
      <c r="M112" s="262"/>
      <c r="N112" s="262"/>
      <c r="O112" s="263"/>
      <c r="P112" s="263"/>
    </row>
    <row r="113" spans="1:16" ht="15">
      <c r="A113" s="260"/>
      <c r="B113" s="262"/>
      <c r="C113" s="262"/>
      <c r="D113" s="262"/>
      <c r="E113" s="262"/>
      <c r="F113" s="262"/>
      <c r="G113" s="262"/>
      <c r="H113" s="262"/>
      <c r="I113" s="262"/>
      <c r="J113" s="262"/>
      <c r="K113" s="262"/>
      <c r="L113" s="262"/>
      <c r="M113" s="262"/>
      <c r="N113" s="262"/>
      <c r="O113" s="263"/>
      <c r="P113" s="263"/>
    </row>
    <row r="115" spans="1:18" ht="15.75">
      <c r="A115" s="264"/>
      <c r="B115" s="265"/>
      <c r="C115" s="266"/>
      <c r="D115" s="266"/>
      <c r="E115" s="266"/>
      <c r="F115" s="267"/>
      <c r="G115" s="267"/>
      <c r="H115" s="267"/>
      <c r="I115" s="267"/>
      <c r="J115" s="267"/>
      <c r="K115" s="267"/>
      <c r="L115" s="267"/>
      <c r="M115" s="267"/>
      <c r="N115" s="267"/>
      <c r="O115" s="267"/>
      <c r="P115" s="267"/>
      <c r="Q115" s="238"/>
      <c r="R115" s="238"/>
    </row>
    <row r="116" spans="1:18" ht="15.75">
      <c r="A116" s="239"/>
      <c r="B116" s="239"/>
      <c r="C116" s="239"/>
      <c r="D116" s="239"/>
      <c r="E116" s="239"/>
      <c r="Q116" s="239"/>
      <c r="R116" s="239"/>
    </row>
    <row r="117" spans="1:18" ht="15.75">
      <c r="A117" s="268"/>
      <c r="B117" s="268"/>
      <c r="C117" s="268"/>
      <c r="D117" s="268"/>
      <c r="E117" s="268"/>
      <c r="F117" s="268"/>
      <c r="G117" s="268"/>
      <c r="H117" s="268"/>
      <c r="I117" s="239"/>
      <c r="J117" s="239"/>
      <c r="K117" s="239"/>
      <c r="L117" s="239"/>
      <c r="M117" s="238"/>
      <c r="N117" s="239"/>
      <c r="O117" s="239"/>
      <c r="P117" s="239"/>
      <c r="Q117" s="239"/>
      <c r="R117" s="239"/>
    </row>
    <row r="118" spans="1:18" ht="15.75">
      <c r="A118" s="264"/>
      <c r="B118" s="268"/>
      <c r="C118" s="268"/>
      <c r="D118" s="268"/>
      <c r="E118" s="268"/>
      <c r="F118" s="269"/>
      <c r="G118" s="268"/>
      <c r="H118" s="254"/>
      <c r="I118" s="239"/>
      <c r="J118" s="239"/>
      <c r="K118" s="239"/>
      <c r="L118" s="239"/>
      <c r="M118" s="239"/>
      <c r="N118" s="239"/>
      <c r="O118" s="239"/>
      <c r="P118" s="239"/>
      <c r="Q118" s="239"/>
      <c r="R118" s="239"/>
    </row>
    <row r="119" spans="1:18" ht="15.75">
      <c r="A119" s="268"/>
      <c r="B119" s="268"/>
      <c r="C119" s="268"/>
      <c r="D119" s="268"/>
      <c r="E119" s="268"/>
      <c r="F119" s="269"/>
      <c r="G119" s="268"/>
      <c r="H119" s="254"/>
      <c r="I119" s="239"/>
      <c r="J119" s="239"/>
      <c r="K119" s="239"/>
      <c r="L119" s="239"/>
      <c r="M119" s="239"/>
      <c r="N119" s="239"/>
      <c r="O119" s="239"/>
      <c r="P119" s="239"/>
      <c r="Q119" s="239"/>
      <c r="R119" s="239"/>
    </row>
    <row r="120" spans="1:18" ht="15.75">
      <c r="A120" s="268"/>
      <c r="B120" s="268"/>
      <c r="C120" s="268"/>
      <c r="D120" s="268"/>
      <c r="E120" s="268"/>
      <c r="F120" s="269"/>
      <c r="G120" s="268"/>
      <c r="H120" s="255"/>
      <c r="I120" s="239"/>
      <c r="J120" s="239"/>
      <c r="K120" s="239"/>
      <c r="L120" s="239"/>
      <c r="M120" s="239"/>
      <c r="N120" s="239"/>
      <c r="O120" s="239"/>
      <c r="P120" s="239"/>
      <c r="Q120" s="239"/>
      <c r="R120" s="239"/>
    </row>
    <row r="121" spans="1:18" ht="15.75">
      <c r="A121" s="268"/>
      <c r="B121" s="268"/>
      <c r="C121" s="268"/>
      <c r="D121" s="268"/>
      <c r="E121" s="268"/>
      <c r="F121" s="269"/>
      <c r="G121" s="268"/>
      <c r="H121" s="255"/>
      <c r="I121" s="239"/>
      <c r="J121" s="239"/>
      <c r="K121" s="239"/>
      <c r="L121" s="239"/>
      <c r="M121" s="239"/>
      <c r="N121" s="239"/>
      <c r="O121" s="239"/>
      <c r="P121" s="239"/>
      <c r="Q121" s="239"/>
      <c r="R121" s="239"/>
    </row>
    <row r="122" spans="1:18" ht="15.75">
      <c r="A122" s="239"/>
      <c r="B122" s="239"/>
      <c r="C122" s="239"/>
      <c r="D122" s="239"/>
      <c r="E122" s="239"/>
      <c r="F122" s="239"/>
      <c r="G122" s="239"/>
      <c r="H122" s="239"/>
      <c r="I122" s="239"/>
      <c r="J122" s="239"/>
      <c r="K122" s="239"/>
      <c r="L122" s="239"/>
      <c r="M122" s="239"/>
      <c r="N122" s="239"/>
      <c r="O122" s="239"/>
      <c r="P122" s="239"/>
      <c r="Q122" s="239"/>
      <c r="R122" s="239"/>
    </row>
    <row r="123" spans="1:18" ht="15.75">
      <c r="A123" s="239"/>
      <c r="B123" s="239"/>
      <c r="C123" s="239"/>
      <c r="D123" s="239"/>
      <c r="E123" s="239"/>
      <c r="F123" s="239"/>
      <c r="G123" s="239"/>
      <c r="H123" s="239"/>
      <c r="I123" s="239"/>
      <c r="J123" s="239"/>
      <c r="K123" s="239"/>
      <c r="L123" s="239"/>
      <c r="M123" s="239"/>
      <c r="N123" s="239"/>
      <c r="O123" s="239"/>
      <c r="P123" s="239"/>
      <c r="Q123" s="239"/>
      <c r="R123" s="239"/>
    </row>
    <row r="124" spans="1:18" ht="15.75">
      <c r="A124" s="239"/>
      <c r="B124" s="239"/>
      <c r="C124" s="239"/>
      <c r="D124" s="239"/>
      <c r="E124" s="239"/>
      <c r="F124" s="239"/>
      <c r="G124" s="270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/>
    </row>
    <row r="125" spans="1:18" ht="15.75">
      <c r="A125" s="271"/>
      <c r="C125" s="272"/>
      <c r="D125" s="203"/>
      <c r="E125" s="203"/>
      <c r="F125" s="203"/>
      <c r="G125" s="203"/>
      <c r="H125" s="203"/>
      <c r="I125" s="203"/>
      <c r="J125" s="203"/>
      <c r="K125" s="203"/>
      <c r="L125" s="203"/>
      <c r="M125" s="271"/>
      <c r="N125" s="271"/>
      <c r="O125" s="271"/>
      <c r="P125" s="271"/>
      <c r="Q125" s="240"/>
      <c r="R125" s="240"/>
    </row>
    <row r="126" spans="1:18" ht="15.75">
      <c r="A126" s="207"/>
      <c r="B126" s="207"/>
      <c r="C126" s="206"/>
      <c r="D126" s="206"/>
      <c r="E126" s="206"/>
      <c r="F126" s="206"/>
      <c r="G126" s="247"/>
      <c r="H126" s="207"/>
      <c r="I126" s="207"/>
      <c r="J126" s="206"/>
      <c r="K126" s="206"/>
      <c r="L126" s="206"/>
      <c r="M126" s="207"/>
      <c r="N126" s="207"/>
      <c r="O126" s="206"/>
      <c r="P126" s="206"/>
      <c r="Q126" s="240"/>
      <c r="R126" s="240"/>
    </row>
    <row r="127" spans="1:16" ht="15">
      <c r="A127" s="248"/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49"/>
      <c r="P127" s="249"/>
    </row>
    <row r="128" spans="1:16" ht="15">
      <c r="A128" s="250"/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</row>
    <row r="129" spans="1:16" ht="15">
      <c r="A129" s="250"/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</row>
    <row r="130" spans="1:16" ht="15">
      <c r="A130" s="250"/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</row>
    <row r="131" spans="1:16" ht="15">
      <c r="A131" s="250"/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</row>
    <row r="132" spans="1:16" ht="15">
      <c r="A132" s="250"/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</row>
    <row r="133" spans="1:16" ht="15">
      <c r="A133" s="250"/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</row>
    <row r="134" spans="1:16" ht="15">
      <c r="A134" s="250"/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</row>
    <row r="135" spans="1:16" ht="15">
      <c r="A135" s="250"/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</row>
    <row r="136" spans="1:16" ht="15">
      <c r="A136" s="250"/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</row>
    <row r="137" spans="1:16" ht="15">
      <c r="A137" s="250"/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</row>
    <row r="138" spans="1:13" ht="15.75">
      <c r="A138" s="238"/>
      <c r="B138" s="239"/>
      <c r="C138" s="239"/>
      <c r="D138" s="239"/>
      <c r="E138" s="239"/>
      <c r="F138" s="239"/>
      <c r="G138" s="239"/>
      <c r="H138" s="239"/>
      <c r="I138" s="239"/>
      <c r="J138" s="239"/>
      <c r="K138" s="239"/>
      <c r="L138" s="240"/>
      <c r="M138" s="240"/>
    </row>
    <row r="139" spans="1:16" ht="15">
      <c r="A139" s="264"/>
      <c r="B139" s="265"/>
      <c r="C139" s="266"/>
      <c r="D139" s="266"/>
      <c r="E139" s="266"/>
      <c r="F139" s="267"/>
      <c r="G139" s="267"/>
      <c r="H139" s="267"/>
      <c r="I139" s="267"/>
      <c r="J139" s="267"/>
      <c r="K139" s="267"/>
      <c r="L139" s="267"/>
      <c r="M139" s="267"/>
      <c r="N139" s="267"/>
      <c r="O139" s="267"/>
      <c r="P139" s="267"/>
    </row>
  </sheetData>
  <sheetProtection/>
  <mergeCells count="1">
    <mergeCell ref="A1:I1"/>
  </mergeCells>
  <printOptions horizontalCentered="1" verticalCentered="1"/>
  <pageMargins left="0.9055555555555556" right="0.9055555555555556" top="1.1416666666666666" bottom="0.9451388888888889" header="0.5118055555555555" footer="0.5118055555555555"/>
  <pageSetup horizontalDpi="300" verticalDpi="300" orientation="landscape" scale="55"/>
</worksheet>
</file>

<file path=xl/worksheets/sheet6.xml><?xml version="1.0" encoding="utf-8"?>
<worksheet xmlns="http://schemas.openxmlformats.org/spreadsheetml/2006/main" xmlns:r="http://schemas.openxmlformats.org/officeDocument/2006/relationships">
  <dimension ref="A1:AQ123"/>
  <sheetViews>
    <sheetView workbookViewId="0" topLeftCell="A1">
      <selection activeCell="A2" sqref="A2:I3"/>
    </sheetView>
  </sheetViews>
  <sheetFormatPr defaultColWidth="11.421875" defaultRowHeight="15"/>
  <cols>
    <col min="1" max="5" width="11.421875" style="205" customWidth="1"/>
    <col min="6" max="6" width="10.00390625" style="205" customWidth="1"/>
    <col min="7" max="9" width="11.421875" style="205" customWidth="1"/>
    <col min="10" max="10" width="2.421875" style="205" customWidth="1"/>
    <col min="11" max="11" width="17.421875" style="205" customWidth="1"/>
    <col min="12" max="12" width="2.421875" style="205" customWidth="1"/>
    <col min="13" max="14" width="11.421875" style="205" customWidth="1"/>
    <col min="15" max="15" width="2.57421875" style="205" customWidth="1"/>
    <col min="16" max="17" width="13.57421875" style="205" customWidth="1"/>
    <col min="18" max="21" width="11.421875" style="205" customWidth="1"/>
    <col min="22" max="22" width="11.8515625" style="205" customWidth="1"/>
    <col min="23" max="16384" width="11.421875" style="205" customWidth="1"/>
  </cols>
  <sheetData>
    <row r="1" spans="1:11" s="340" customFormat="1" ht="34.5" customHeight="1" thickBot="1">
      <c r="A1" s="444" t="s">
        <v>422</v>
      </c>
      <c r="B1" s="444"/>
      <c r="C1" s="444"/>
      <c r="D1" s="444"/>
      <c r="E1" s="444"/>
      <c r="F1" s="444"/>
      <c r="G1" s="444"/>
      <c r="H1" s="444"/>
      <c r="I1" s="444"/>
      <c r="J1" s="355"/>
      <c r="K1" s="355"/>
    </row>
    <row r="2" spans="1:11" s="373" customFormat="1" ht="18.75" customHeight="1">
      <c r="A2" s="411"/>
      <c r="B2" s="417"/>
      <c r="C2" s="418" t="s">
        <v>292</v>
      </c>
      <c r="D2" s="418"/>
      <c r="E2" s="419"/>
      <c r="F2" s="418"/>
      <c r="G2" s="418" t="s">
        <v>293</v>
      </c>
      <c r="H2" s="417"/>
      <c r="I2" s="411"/>
      <c r="J2" s="372"/>
      <c r="K2" s="372"/>
    </row>
    <row r="3" spans="1:11" s="375" customFormat="1" ht="18.75" customHeight="1" thickBot="1">
      <c r="A3" s="420"/>
      <c r="B3" s="420" t="s">
        <v>294</v>
      </c>
      <c r="C3" s="420" t="s">
        <v>295</v>
      </c>
      <c r="D3" s="420" t="s">
        <v>296</v>
      </c>
      <c r="E3" s="420"/>
      <c r="F3" s="420" t="s">
        <v>297</v>
      </c>
      <c r="G3" s="420" t="s">
        <v>298</v>
      </c>
      <c r="H3" s="420" t="s">
        <v>299</v>
      </c>
      <c r="I3" s="420"/>
      <c r="J3" s="374"/>
      <c r="K3" s="374"/>
    </row>
    <row r="4" spans="1:11" s="373" customFormat="1" ht="15">
      <c r="A4" s="376" t="s">
        <v>348</v>
      </c>
      <c r="B4" s="346">
        <v>34.89301649377999</v>
      </c>
      <c r="C4" s="346">
        <v>40.249033648086645</v>
      </c>
      <c r="D4" s="346">
        <v>26.368209456633657</v>
      </c>
      <c r="E4" s="341"/>
      <c r="F4" s="346">
        <v>14.906209277317457</v>
      </c>
      <c r="G4" s="346">
        <v>7.582526898723538</v>
      </c>
      <c r="H4" s="346">
        <v>4.407119041646958</v>
      </c>
      <c r="I4" s="346"/>
      <c r="J4" s="372"/>
      <c r="K4" s="372"/>
    </row>
    <row r="5" spans="1:20" s="373" customFormat="1" ht="15">
      <c r="A5" s="376" t="s">
        <v>349</v>
      </c>
      <c r="B5" s="346">
        <v>65.39323186490405</v>
      </c>
      <c r="C5" s="346">
        <v>75.74019236945915</v>
      </c>
      <c r="D5" s="346">
        <v>47.73972042269986</v>
      </c>
      <c r="E5" s="341"/>
      <c r="F5" s="346">
        <v>32.730120185272504</v>
      </c>
      <c r="G5" s="346">
        <v>15.27393152829836</v>
      </c>
      <c r="H5" s="346">
        <v>8.068666532465198</v>
      </c>
      <c r="I5" s="346"/>
      <c r="J5" s="372"/>
      <c r="K5" s="372"/>
      <c r="O5" s="377"/>
      <c r="P5" s="377"/>
      <c r="Q5" s="377"/>
      <c r="R5" s="378"/>
      <c r="S5" s="378"/>
      <c r="T5" s="378"/>
    </row>
    <row r="6" spans="1:17" s="373" customFormat="1" ht="15">
      <c r="A6" s="376" t="s">
        <v>350</v>
      </c>
      <c r="B6" s="346">
        <v>7.340534254089233</v>
      </c>
      <c r="C6" s="346">
        <v>8.84391031560634</v>
      </c>
      <c r="D6" s="346">
        <v>5.2546974924196865</v>
      </c>
      <c r="E6" s="341"/>
      <c r="F6" s="346">
        <v>3.5965841237666765</v>
      </c>
      <c r="G6" s="346">
        <v>1.8419653347897196</v>
      </c>
      <c r="H6" s="346">
        <v>0.8848835363634606</v>
      </c>
      <c r="I6" s="346"/>
      <c r="J6" s="379"/>
      <c r="K6" s="379"/>
      <c r="L6" s="380"/>
      <c r="M6" s="380"/>
      <c r="N6" s="380"/>
      <c r="O6" s="380"/>
      <c r="P6" s="380"/>
      <c r="Q6" s="380"/>
    </row>
    <row r="7" spans="1:17" s="373" customFormat="1" ht="18" customHeight="1">
      <c r="A7" s="376" t="s">
        <v>351</v>
      </c>
      <c r="B7" s="346">
        <v>26.958793866317098</v>
      </c>
      <c r="C7" s="346">
        <v>32.7448555922137</v>
      </c>
      <c r="D7" s="346">
        <v>18.535833486254074</v>
      </c>
      <c r="E7" s="341"/>
      <c r="F7" s="346">
        <v>12.782536836637838</v>
      </c>
      <c r="G7" s="346">
        <v>6.7395867925009805</v>
      </c>
      <c r="H7" s="346">
        <v>3.2183491587644597</v>
      </c>
      <c r="I7" s="346"/>
      <c r="J7" s="372"/>
      <c r="K7" s="381"/>
      <c r="L7" s="377"/>
      <c r="M7" s="377"/>
      <c r="N7" s="377"/>
      <c r="O7" s="226"/>
      <c r="P7" s="204"/>
      <c r="Q7" s="226"/>
    </row>
    <row r="8" spans="1:24" s="373" customFormat="1" ht="14.25" customHeight="1">
      <c r="A8" s="376" t="s">
        <v>352</v>
      </c>
      <c r="B8" s="346">
        <v>5.215201028077705</v>
      </c>
      <c r="C8" s="346">
        <v>6.327274312616964</v>
      </c>
      <c r="D8" s="346">
        <v>3.142158340434503</v>
      </c>
      <c r="E8" s="341"/>
      <c r="F8" s="346">
        <v>3.0624131346109005</v>
      </c>
      <c r="G8" s="346">
        <v>1.759542051168847</v>
      </c>
      <c r="H8" s="346">
        <v>1.1228996488934442</v>
      </c>
      <c r="I8" s="346"/>
      <c r="J8" s="372"/>
      <c r="K8" s="382"/>
      <c r="L8" s="383"/>
      <c r="M8" s="383"/>
      <c r="N8" s="384"/>
      <c r="O8" s="384"/>
      <c r="P8" s="383"/>
      <c r="Q8" s="383"/>
      <c r="R8" s="385"/>
      <c r="S8" s="386"/>
      <c r="T8" s="389"/>
      <c r="U8" s="386"/>
      <c r="V8" s="386"/>
      <c r="W8" s="386"/>
      <c r="X8" s="386"/>
    </row>
    <row r="9" spans="1:24" s="375" customFormat="1" ht="15">
      <c r="A9" s="376" t="s">
        <v>353</v>
      </c>
      <c r="B9" s="346">
        <v>1.4855538189252644</v>
      </c>
      <c r="C9" s="346">
        <v>1.800924187793799</v>
      </c>
      <c r="D9" s="346">
        <v>1.0584078082265926</v>
      </c>
      <c r="E9" s="341"/>
      <c r="F9" s="346">
        <v>0.725733595072873</v>
      </c>
      <c r="G9" s="346">
        <v>0.5004110863078208</v>
      </c>
      <c r="H9" s="346">
        <v>0.3354403819431363</v>
      </c>
      <c r="I9" s="346"/>
      <c r="J9" s="372"/>
      <c r="K9" s="390"/>
      <c r="L9" s="391"/>
      <c r="M9" s="391"/>
      <c r="N9" s="391"/>
      <c r="O9" s="391"/>
      <c r="P9" s="391"/>
      <c r="Q9" s="391"/>
      <c r="R9" s="202"/>
      <c r="S9" s="391"/>
      <c r="T9" s="391"/>
      <c r="U9" s="391"/>
      <c r="V9" s="391"/>
      <c r="W9" s="391"/>
      <c r="X9" s="391"/>
    </row>
    <row r="10" spans="1:18" s="373" customFormat="1" ht="15">
      <c r="A10" s="376" t="s">
        <v>354</v>
      </c>
      <c r="B10" s="346">
        <v>4.5881931040989965</v>
      </c>
      <c r="C10" s="346">
        <v>5.715894319541354</v>
      </c>
      <c r="D10" s="346">
        <v>2.5748634704871414</v>
      </c>
      <c r="E10" s="341"/>
      <c r="F10" s="346">
        <v>3.1692570010610015</v>
      </c>
      <c r="G10" s="346">
        <v>2.2435411788345294</v>
      </c>
      <c r="H10" s="346">
        <v>2.595663929809013</v>
      </c>
      <c r="I10" s="346"/>
      <c r="J10" s="372"/>
      <c r="K10" s="352"/>
      <c r="L10" s="222"/>
      <c r="M10" s="222"/>
      <c r="N10" s="222"/>
      <c r="O10" s="222"/>
      <c r="P10" s="392"/>
      <c r="Q10" s="392"/>
      <c r="R10" s="393"/>
    </row>
    <row r="11" spans="1:17" s="373" customFormat="1" ht="15">
      <c r="A11" s="376" t="s">
        <v>355</v>
      </c>
      <c r="B11" s="346">
        <v>0.7250656637738289</v>
      </c>
      <c r="C11" s="346">
        <v>0.8552767483092122</v>
      </c>
      <c r="D11" s="346">
        <v>0.39555287244723236</v>
      </c>
      <c r="E11" s="341"/>
      <c r="F11" s="346">
        <v>0.5656399432797643</v>
      </c>
      <c r="G11" s="346">
        <v>0.423465968638612</v>
      </c>
      <c r="H11" s="346">
        <v>0.6291575893371315</v>
      </c>
      <c r="I11" s="346"/>
      <c r="J11" s="372"/>
      <c r="K11" s="352"/>
      <c r="L11" s="222"/>
      <c r="M11" s="222"/>
      <c r="N11" s="222"/>
      <c r="O11" s="222"/>
      <c r="P11" s="392"/>
      <c r="Q11" s="392"/>
    </row>
    <row r="12" spans="1:18" s="373" customFormat="1" ht="15">
      <c r="A12" s="376" t="s">
        <v>356</v>
      </c>
      <c r="B12" s="346">
        <v>4.2015255603649955</v>
      </c>
      <c r="C12" s="346">
        <v>5.097437068266847</v>
      </c>
      <c r="D12" s="346">
        <v>2.2396953893889977</v>
      </c>
      <c r="E12" s="341"/>
      <c r="F12" s="346">
        <v>4.080631499747499</v>
      </c>
      <c r="G12" s="346">
        <v>3.2628981343501335</v>
      </c>
      <c r="H12" s="346">
        <v>5.687140732043124</v>
      </c>
      <c r="I12" s="346"/>
      <c r="J12" s="372"/>
      <c r="K12" s="352"/>
      <c r="L12" s="222"/>
      <c r="M12" s="222"/>
      <c r="N12" s="222"/>
      <c r="O12" s="222"/>
      <c r="P12" s="392"/>
      <c r="Q12" s="392"/>
      <c r="R12" s="394"/>
    </row>
    <row r="13" spans="1:18" s="373" customFormat="1" ht="15">
      <c r="A13" s="376" t="s">
        <v>357</v>
      </c>
      <c r="B13" s="346">
        <v>0.8651393466094077</v>
      </c>
      <c r="C13" s="346">
        <v>1.0369121444814304</v>
      </c>
      <c r="D13" s="346">
        <v>0.46566121788766573</v>
      </c>
      <c r="E13" s="341"/>
      <c r="F13" s="346">
        <v>0.918469071307563</v>
      </c>
      <c r="G13" s="346">
        <v>0.7631962804424628</v>
      </c>
      <c r="H13" s="346">
        <v>1.4802379947482294</v>
      </c>
      <c r="I13" s="346"/>
      <c r="J13" s="372"/>
      <c r="K13" s="352"/>
      <c r="L13" s="222"/>
      <c r="M13" s="222"/>
      <c r="N13" s="222"/>
      <c r="O13" s="222"/>
      <c r="P13" s="392"/>
      <c r="Q13" s="392"/>
      <c r="R13" s="394"/>
    </row>
    <row r="14" spans="1:18" s="373" customFormat="1" ht="15">
      <c r="A14" s="376" t="s">
        <v>358</v>
      </c>
      <c r="B14" s="346">
        <v>2.4972398343248767</v>
      </c>
      <c r="C14" s="346">
        <v>2.961934420528131</v>
      </c>
      <c r="D14" s="346">
        <v>1.274948627077697</v>
      </c>
      <c r="E14" s="341"/>
      <c r="F14" s="346">
        <v>2.8918658300486593</v>
      </c>
      <c r="G14" s="346">
        <v>2.384090754019579</v>
      </c>
      <c r="H14" s="346">
        <v>5.08454154707566</v>
      </c>
      <c r="I14" s="346"/>
      <c r="J14" s="372"/>
      <c r="K14" s="352"/>
      <c r="L14" s="222"/>
      <c r="M14" s="222"/>
      <c r="N14" s="222"/>
      <c r="O14" s="222"/>
      <c r="P14" s="392"/>
      <c r="Q14" s="392"/>
      <c r="R14" s="394"/>
    </row>
    <row r="15" spans="1:18" s="373" customFormat="1" ht="15">
      <c r="A15" s="376" t="s">
        <v>359</v>
      </c>
      <c r="B15" s="346">
        <v>2.6159972581418884</v>
      </c>
      <c r="C15" s="346">
        <v>2.955658062232197</v>
      </c>
      <c r="D15" s="346">
        <v>1.2647887228998562</v>
      </c>
      <c r="E15" s="341"/>
      <c r="F15" s="346">
        <v>3.257504262644975</v>
      </c>
      <c r="G15" s="346">
        <v>2.7680120327040765</v>
      </c>
      <c r="H15" s="346">
        <v>5.752637645295514</v>
      </c>
      <c r="I15" s="346"/>
      <c r="J15" s="372"/>
      <c r="K15" s="352"/>
      <c r="L15" s="222"/>
      <c r="M15" s="222"/>
      <c r="N15" s="222"/>
      <c r="O15" s="222"/>
      <c r="P15" s="392"/>
      <c r="Q15" s="392"/>
      <c r="R15" s="394"/>
    </row>
    <row r="16" spans="1:17" s="373" customFormat="1" ht="15">
      <c r="A16" s="376" t="s">
        <v>360</v>
      </c>
      <c r="B16" s="346">
        <v>0.39467320924130167</v>
      </c>
      <c r="C16" s="346">
        <v>0.4682192222545365</v>
      </c>
      <c r="D16" s="346">
        <v>0.1924534548837747</v>
      </c>
      <c r="E16" s="341"/>
      <c r="F16" s="346">
        <v>0.49391973005552825</v>
      </c>
      <c r="G16" s="346">
        <v>0.4160626646792075</v>
      </c>
      <c r="H16" s="346">
        <v>0.751261650887349</v>
      </c>
      <c r="I16" s="346"/>
      <c r="J16" s="372"/>
      <c r="K16" s="352"/>
      <c r="L16" s="222"/>
      <c r="M16" s="222"/>
      <c r="N16" s="222"/>
      <c r="O16" s="222"/>
      <c r="P16" s="392"/>
      <c r="Q16" s="392"/>
    </row>
    <row r="17" spans="1:18" s="373" customFormat="1" ht="15">
      <c r="A17" s="344"/>
      <c r="B17" s="345"/>
      <c r="C17" s="345"/>
      <c r="D17" s="346"/>
      <c r="E17" s="341"/>
      <c r="F17" s="345"/>
      <c r="G17" s="346"/>
      <c r="H17" s="346"/>
      <c r="I17" s="346"/>
      <c r="J17" s="372"/>
      <c r="K17" s="352"/>
      <c r="L17" s="222"/>
      <c r="M17" s="222"/>
      <c r="N17" s="222"/>
      <c r="O17" s="222"/>
      <c r="P17" s="392"/>
      <c r="Q17" s="392"/>
      <c r="R17" s="394"/>
    </row>
    <row r="18" spans="1:18" s="373" customFormat="1" ht="15">
      <c r="A18" s="395" t="s">
        <v>410</v>
      </c>
      <c r="B18" s="346">
        <f>SUM(B4:B16)</f>
        <v>157.17416530264862</v>
      </c>
      <c r="C18" s="346">
        <f>SUM(C4:C16)</f>
        <v>184.79752241139033</v>
      </c>
      <c r="D18" s="346">
        <f>SUM(D4:D16)</f>
        <v>110.50699076174072</v>
      </c>
      <c r="E18" s="341"/>
      <c r="F18" s="346">
        <f>SUM(F4:F16)</f>
        <v>83.18088449082323</v>
      </c>
      <c r="G18" s="346">
        <f>SUM(G4:G16)</f>
        <v>45.95923070545787</v>
      </c>
      <c r="H18" s="346">
        <f>SUM(H4:H16)</f>
        <v>40.01799938927268</v>
      </c>
      <c r="I18" s="346"/>
      <c r="J18" s="372"/>
      <c r="K18" s="352"/>
      <c r="L18" s="222"/>
      <c r="M18" s="222"/>
      <c r="N18" s="222"/>
      <c r="O18" s="222"/>
      <c r="P18" s="392"/>
      <c r="Q18" s="392"/>
      <c r="R18" s="394"/>
    </row>
    <row r="19" spans="1:18" s="373" customFormat="1" ht="16.5">
      <c r="A19" s="376" t="s">
        <v>411</v>
      </c>
      <c r="B19" s="396">
        <v>8.992611338048686</v>
      </c>
      <c r="C19" s="396">
        <v>9.180912758853298</v>
      </c>
      <c r="D19" s="396">
        <v>14.055530679798462</v>
      </c>
      <c r="E19" s="341"/>
      <c r="F19" s="396">
        <v>3.0850827245012877</v>
      </c>
      <c r="G19" s="396">
        <v>1.8468455538457391</v>
      </c>
      <c r="H19" s="396">
        <v>0.5165024129900102</v>
      </c>
      <c r="I19" s="396"/>
      <c r="J19" s="372"/>
      <c r="K19" s="352"/>
      <c r="L19" s="222"/>
      <c r="M19" s="222"/>
      <c r="N19" s="222"/>
      <c r="O19" s="222"/>
      <c r="P19" s="392"/>
      <c r="Q19" s="392"/>
      <c r="R19" s="394"/>
    </row>
    <row r="20" spans="1:17" s="373" customFormat="1" ht="15.75" thickBot="1">
      <c r="A20" s="376" t="s">
        <v>361</v>
      </c>
      <c r="B20" s="396">
        <v>0.928564055082368</v>
      </c>
      <c r="C20" s="396">
        <v>0.9156402024859163</v>
      </c>
      <c r="D20" s="396">
        <v>1.1377366482741118</v>
      </c>
      <c r="E20" s="341"/>
      <c r="F20" s="396">
        <v>0.7122729601086875</v>
      </c>
      <c r="G20" s="396">
        <v>0.7700872330899415</v>
      </c>
      <c r="H20" s="396">
        <v>0.6007592804977929</v>
      </c>
      <c r="I20" s="396"/>
      <c r="J20" s="372"/>
      <c r="K20" s="352"/>
      <c r="L20" s="222"/>
      <c r="M20" s="222"/>
      <c r="N20" s="222"/>
      <c r="O20" s="222"/>
      <c r="P20" s="392"/>
      <c r="Q20" s="392"/>
    </row>
    <row r="21" spans="1:17" ht="15">
      <c r="A21" s="347" t="s">
        <v>362</v>
      </c>
      <c r="B21" s="348"/>
      <c r="C21" s="348"/>
      <c r="D21" s="348"/>
      <c r="E21" s="348"/>
      <c r="F21" s="348"/>
      <c r="G21" s="348"/>
      <c r="H21" s="348"/>
      <c r="I21" s="348"/>
      <c r="J21" s="342"/>
      <c r="K21" s="343"/>
      <c r="L21" s="218"/>
      <c r="M21" s="218"/>
      <c r="N21" s="218"/>
      <c r="O21" s="218"/>
      <c r="P21" s="230"/>
      <c r="Q21" s="230"/>
    </row>
    <row r="22" spans="1:18" ht="15.75">
      <c r="A22" s="349" t="s">
        <v>363</v>
      </c>
      <c r="B22" s="350"/>
      <c r="C22" s="350"/>
      <c r="D22" s="350"/>
      <c r="E22" s="350"/>
      <c r="F22" s="350"/>
      <c r="G22" s="350"/>
      <c r="H22" s="350"/>
      <c r="I22" s="350"/>
      <c r="J22" s="342"/>
      <c r="K22" s="343"/>
      <c r="L22" s="218"/>
      <c r="M22" s="218"/>
      <c r="N22" s="218"/>
      <c r="O22" s="218"/>
      <c r="P22" s="230"/>
      <c r="Q22" s="230"/>
      <c r="R22" s="238"/>
    </row>
    <row r="23" spans="1:18" ht="15.75">
      <c r="A23" s="349" t="s">
        <v>364</v>
      </c>
      <c r="B23" s="351"/>
      <c r="C23" s="351"/>
      <c r="D23" s="351"/>
      <c r="E23" s="351"/>
      <c r="F23" s="351"/>
      <c r="G23" s="351"/>
      <c r="H23" s="351"/>
      <c r="I23" s="351"/>
      <c r="J23" s="342"/>
      <c r="K23" s="352"/>
      <c r="L23" s="222"/>
      <c r="M23" s="222"/>
      <c r="N23" s="222"/>
      <c r="O23" s="222"/>
      <c r="P23" s="222"/>
      <c r="Q23" s="222"/>
      <c r="R23" s="239"/>
    </row>
    <row r="24" spans="1:18" ht="15.75">
      <c r="A24" s="342"/>
      <c r="B24" s="353"/>
      <c r="C24" s="353"/>
      <c r="D24" s="353"/>
      <c r="E24" s="353"/>
      <c r="F24" s="353"/>
      <c r="G24" s="353"/>
      <c r="H24" s="353"/>
      <c r="I24" s="353"/>
      <c r="J24" s="342"/>
      <c r="K24" s="343"/>
      <c r="L24" s="218"/>
      <c r="M24" s="218"/>
      <c r="N24" s="218"/>
      <c r="O24" s="218"/>
      <c r="P24" s="218"/>
      <c r="Q24" s="218"/>
      <c r="R24" s="239"/>
    </row>
    <row r="25" spans="1:18" ht="15.75">
      <c r="A25" s="342"/>
      <c r="B25" s="342"/>
      <c r="C25" s="342"/>
      <c r="D25" s="342"/>
      <c r="E25" s="342"/>
      <c r="F25" s="342"/>
      <c r="G25" s="342"/>
      <c r="H25" s="342"/>
      <c r="I25" s="342"/>
      <c r="J25" s="342"/>
      <c r="K25" s="354"/>
      <c r="L25" s="225"/>
      <c r="M25" s="225"/>
      <c r="N25" s="225"/>
      <c r="O25" s="225"/>
      <c r="P25" s="225"/>
      <c r="Q25" s="225"/>
      <c r="R25" s="239"/>
    </row>
    <row r="26" spans="1:18" ht="15.75">
      <c r="A26" s="342"/>
      <c r="B26" s="342"/>
      <c r="C26" s="342"/>
      <c r="D26" s="342"/>
      <c r="E26" s="342"/>
      <c r="F26" s="342"/>
      <c r="G26" s="342"/>
      <c r="H26" s="342"/>
      <c r="I26" s="342"/>
      <c r="J26" s="342"/>
      <c r="K26" s="354"/>
      <c r="L26" s="225"/>
      <c r="M26" s="225"/>
      <c r="N26" s="225"/>
      <c r="O26" s="225"/>
      <c r="P26" s="225"/>
      <c r="Q26" s="225"/>
      <c r="R26" s="239"/>
    </row>
    <row r="27" spans="11:20" ht="15.75">
      <c r="K27" s="275"/>
      <c r="L27" s="275"/>
      <c r="M27" s="275"/>
      <c r="N27" s="275"/>
      <c r="O27" s="275"/>
      <c r="P27" s="275"/>
      <c r="Q27" s="275"/>
      <c r="R27" s="239"/>
      <c r="S27" s="239"/>
      <c r="T27" s="273"/>
    </row>
    <row r="28" spans="11:20" ht="15.75">
      <c r="K28" s="275"/>
      <c r="L28" s="275"/>
      <c r="M28" s="275"/>
      <c r="N28" s="275"/>
      <c r="O28" s="275"/>
      <c r="P28" s="275"/>
      <c r="Q28" s="275"/>
      <c r="R28" s="239"/>
      <c r="S28" s="239"/>
      <c r="T28" s="273"/>
    </row>
    <row r="29" spans="11:20" ht="15.75">
      <c r="K29" s="276"/>
      <c r="L29" s="276"/>
      <c r="M29" s="276"/>
      <c r="N29" s="276"/>
      <c r="O29" s="276"/>
      <c r="P29" s="276"/>
      <c r="Q29" s="276"/>
      <c r="R29" s="239"/>
      <c r="S29" s="239"/>
      <c r="T29" s="273"/>
    </row>
    <row r="30" spans="11:20" ht="15.75">
      <c r="K30" s="239"/>
      <c r="L30" s="239"/>
      <c r="M30" s="239"/>
      <c r="N30" s="239"/>
      <c r="O30" s="239"/>
      <c r="P30" s="239"/>
      <c r="Q30" s="239"/>
      <c r="R30" s="239"/>
      <c r="S30" s="239"/>
      <c r="T30" s="273"/>
    </row>
    <row r="31" spans="2:20" ht="16.5">
      <c r="B31" s="277"/>
      <c r="C31" s="239"/>
      <c r="D31" s="239"/>
      <c r="E31" s="239"/>
      <c r="F31" s="239"/>
      <c r="G31" s="239"/>
      <c r="H31" s="239"/>
      <c r="I31" s="239"/>
      <c r="J31" s="239"/>
      <c r="K31" s="278"/>
      <c r="L31" s="239"/>
      <c r="M31" s="239"/>
      <c r="N31" s="239"/>
      <c r="O31" s="239"/>
      <c r="P31" s="239"/>
      <c r="Q31" s="239"/>
      <c r="R31" s="239"/>
      <c r="S31" s="239"/>
      <c r="T31" s="273"/>
    </row>
    <row r="32" spans="2:20" ht="15.75">
      <c r="B32" s="277"/>
      <c r="C32" s="239"/>
      <c r="D32" s="239"/>
      <c r="E32" s="239"/>
      <c r="F32" s="239"/>
      <c r="G32" s="239"/>
      <c r="H32" s="239"/>
      <c r="I32" s="239"/>
      <c r="J32" s="239"/>
      <c r="K32" s="239"/>
      <c r="L32" s="239"/>
      <c r="M32" s="239"/>
      <c r="N32" s="239"/>
      <c r="O32" s="239"/>
      <c r="P32" s="239"/>
      <c r="Q32" s="239"/>
      <c r="R32" s="239"/>
      <c r="S32" s="239"/>
      <c r="T32" s="273"/>
    </row>
    <row r="33" spans="2:20" ht="15.75">
      <c r="B33" s="277"/>
      <c r="C33" s="240"/>
      <c r="D33" s="240"/>
      <c r="E33" s="240"/>
      <c r="F33" s="240"/>
      <c r="G33" s="240"/>
      <c r="H33" s="240"/>
      <c r="I33" s="240"/>
      <c r="J33" s="240"/>
      <c r="K33" s="240"/>
      <c r="L33" s="240"/>
      <c r="M33" s="240"/>
      <c r="N33" s="240"/>
      <c r="O33" s="240"/>
      <c r="P33" s="240"/>
      <c r="Q33" s="240"/>
      <c r="R33" s="240"/>
      <c r="S33" s="240"/>
      <c r="T33" s="273"/>
    </row>
    <row r="34" spans="2:20" ht="15.75">
      <c r="B34" s="277"/>
      <c r="C34" s="240"/>
      <c r="D34" s="240"/>
      <c r="E34" s="240"/>
      <c r="F34" s="240"/>
      <c r="G34" s="240"/>
      <c r="H34" s="240"/>
      <c r="I34" s="240"/>
      <c r="J34" s="240"/>
      <c r="K34" s="240"/>
      <c r="L34" s="240"/>
      <c r="M34" s="240"/>
      <c r="N34" s="240"/>
      <c r="O34" s="240"/>
      <c r="P34" s="240"/>
      <c r="Q34" s="240"/>
      <c r="R34" s="240"/>
      <c r="S34" s="240"/>
      <c r="T34" s="273"/>
    </row>
    <row r="35" spans="2:20" ht="15">
      <c r="B35" s="279"/>
      <c r="C35" s="279"/>
      <c r="D35" s="280"/>
      <c r="E35" s="280"/>
      <c r="F35" s="280"/>
      <c r="G35" s="281"/>
      <c r="H35" s="282"/>
      <c r="I35" s="283"/>
      <c r="J35" s="283"/>
      <c r="K35" s="281"/>
      <c r="L35" s="281"/>
      <c r="M35" s="282"/>
      <c r="N35" s="284"/>
      <c r="O35" s="284"/>
      <c r="P35" s="280"/>
      <c r="Q35" s="230"/>
      <c r="R35" s="285"/>
      <c r="S35" s="273"/>
      <c r="T35" s="273"/>
    </row>
    <row r="36" spans="2:43" ht="15">
      <c r="B36" s="279"/>
      <c r="C36" s="279"/>
      <c r="D36" s="280"/>
      <c r="E36" s="280"/>
      <c r="F36" s="280"/>
      <c r="G36" s="281"/>
      <c r="H36" s="442"/>
      <c r="I36" s="442"/>
      <c r="J36" s="442"/>
      <c r="K36" s="442"/>
      <c r="L36" s="442"/>
      <c r="M36" s="442"/>
      <c r="N36" s="442"/>
      <c r="O36" s="287"/>
      <c r="P36" s="288"/>
      <c r="Q36" s="289"/>
      <c r="R36" s="274"/>
      <c r="S36" s="273"/>
      <c r="T36" s="273"/>
      <c r="U36" s="208"/>
      <c r="V36" s="208"/>
      <c r="W36" s="208"/>
      <c r="X36" s="208"/>
      <c r="Y36" s="208"/>
      <c r="Z36" s="208"/>
      <c r="AA36" s="208"/>
      <c r="AB36" s="208"/>
      <c r="AC36" s="208"/>
      <c r="AD36" s="208"/>
      <c r="AE36" s="208"/>
      <c r="AF36" s="208"/>
      <c r="AG36" s="208"/>
      <c r="AH36" s="208"/>
      <c r="AI36" s="208"/>
      <c r="AJ36" s="208"/>
      <c r="AK36" s="208"/>
      <c r="AL36" s="208"/>
      <c r="AM36" s="208"/>
      <c r="AN36" s="208"/>
      <c r="AO36" s="208"/>
      <c r="AP36" s="208"/>
      <c r="AQ36" s="208"/>
    </row>
    <row r="37" spans="2:43" ht="15">
      <c r="B37" s="279"/>
      <c r="C37" s="279"/>
      <c r="D37" s="280"/>
      <c r="E37" s="280"/>
      <c r="F37" s="280"/>
      <c r="G37" s="281"/>
      <c r="H37" s="286"/>
      <c r="I37" s="287"/>
      <c r="J37" s="287"/>
      <c r="K37" s="287"/>
      <c r="L37" s="287"/>
      <c r="M37" s="287"/>
      <c r="N37" s="287"/>
      <c r="O37" s="287"/>
      <c r="P37" s="443"/>
      <c r="Q37" s="443"/>
      <c r="R37" s="443"/>
      <c r="S37" s="273"/>
      <c r="T37" s="273"/>
      <c r="U37" s="208"/>
      <c r="V37" s="208"/>
      <c r="W37" s="208"/>
      <c r="X37" s="208"/>
      <c r="Y37" s="208"/>
      <c r="Z37" s="208"/>
      <c r="AA37" s="208"/>
      <c r="AB37" s="208"/>
      <c r="AC37" s="208"/>
      <c r="AD37" s="208"/>
      <c r="AE37" s="208"/>
      <c r="AF37" s="208"/>
      <c r="AG37" s="208"/>
      <c r="AH37" s="208"/>
      <c r="AI37" s="208"/>
      <c r="AJ37" s="208"/>
      <c r="AK37" s="208"/>
      <c r="AL37" s="208"/>
      <c r="AM37" s="208"/>
      <c r="AN37" s="208"/>
      <c r="AO37" s="208"/>
      <c r="AP37" s="208"/>
      <c r="AQ37" s="208"/>
    </row>
    <row r="38" spans="2:43" ht="15">
      <c r="B38" s="279"/>
      <c r="C38" s="279"/>
      <c r="D38" s="283"/>
      <c r="E38" s="283"/>
      <c r="F38" s="283"/>
      <c r="G38" s="281"/>
      <c r="H38" s="290"/>
      <c r="I38" s="283"/>
      <c r="J38" s="283"/>
      <c r="K38" s="281"/>
      <c r="L38" s="281"/>
      <c r="M38" s="290"/>
      <c r="N38" s="280"/>
      <c r="O38" s="280"/>
      <c r="P38" s="290"/>
      <c r="Q38" s="281"/>
      <c r="R38" s="290"/>
      <c r="S38" s="273"/>
      <c r="T38" s="273"/>
      <c r="U38" s="208"/>
      <c r="V38" s="208"/>
      <c r="W38" s="208"/>
      <c r="X38" s="208"/>
      <c r="Y38" s="208"/>
      <c r="Z38" s="208"/>
      <c r="AA38" s="208"/>
      <c r="AB38" s="208"/>
      <c r="AC38" s="208"/>
      <c r="AD38" s="208"/>
      <c r="AE38" s="208"/>
      <c r="AF38" s="208"/>
      <c r="AG38" s="208"/>
      <c r="AH38" s="208"/>
      <c r="AI38" s="208"/>
      <c r="AJ38" s="208"/>
      <c r="AK38" s="208"/>
      <c r="AL38" s="208"/>
      <c r="AM38" s="208"/>
      <c r="AN38" s="208"/>
      <c r="AO38" s="208"/>
      <c r="AP38" s="208"/>
      <c r="AQ38" s="208"/>
    </row>
    <row r="39" spans="2:43" ht="15">
      <c r="B39" s="291"/>
      <c r="C39" s="279"/>
      <c r="D39" s="283"/>
      <c r="E39" s="283"/>
      <c r="F39" s="283"/>
      <c r="G39" s="281"/>
      <c r="H39" s="290"/>
      <c r="I39" s="283"/>
      <c r="J39" s="283"/>
      <c r="K39" s="281"/>
      <c r="L39" s="281"/>
      <c r="M39" s="290"/>
      <c r="N39" s="280"/>
      <c r="O39" s="280"/>
      <c r="P39" s="290"/>
      <c r="Q39" s="281"/>
      <c r="R39" s="290"/>
      <c r="S39" s="208"/>
      <c r="T39" s="208"/>
      <c r="U39" s="208"/>
      <c r="V39" s="208"/>
      <c r="W39" s="208"/>
      <c r="X39" s="208"/>
      <c r="Y39" s="208"/>
      <c r="Z39" s="208"/>
      <c r="AA39" s="208"/>
      <c r="AB39" s="208"/>
      <c r="AC39" s="208"/>
      <c r="AD39" s="208"/>
      <c r="AE39" s="208"/>
      <c r="AF39" s="208"/>
      <c r="AG39" s="208"/>
      <c r="AH39" s="208"/>
      <c r="AI39" s="208"/>
      <c r="AJ39" s="208"/>
      <c r="AK39" s="208"/>
      <c r="AL39" s="208"/>
      <c r="AM39" s="208"/>
      <c r="AN39" s="208"/>
      <c r="AO39" s="208"/>
      <c r="AP39" s="208"/>
      <c r="AQ39" s="208"/>
    </row>
    <row r="40" spans="2:43" ht="15">
      <c r="B40" s="208"/>
      <c r="C40" s="208"/>
      <c r="D40" s="208"/>
      <c r="E40" s="208"/>
      <c r="F40" s="208"/>
      <c r="G40" s="208"/>
      <c r="H40" s="208"/>
      <c r="I40" s="208"/>
      <c r="J40" s="208"/>
      <c r="K40" s="208"/>
      <c r="L40" s="208"/>
      <c r="M40" s="208"/>
      <c r="N40" s="208"/>
      <c r="O40" s="208"/>
      <c r="P40" s="208"/>
      <c r="Q40" s="208"/>
      <c r="R40" s="208"/>
      <c r="S40" s="208"/>
      <c r="T40" s="208"/>
      <c r="U40" s="208"/>
      <c r="V40" s="208"/>
      <c r="W40" s="208"/>
      <c r="X40" s="208"/>
      <c r="Y40" s="208"/>
      <c r="Z40" s="208"/>
      <c r="AA40" s="208"/>
      <c r="AB40" s="208"/>
      <c r="AC40" s="208"/>
      <c r="AD40" s="208"/>
      <c r="AE40" s="208"/>
      <c r="AF40" s="208"/>
      <c r="AG40" s="208"/>
      <c r="AH40" s="208"/>
      <c r="AI40" s="208"/>
      <c r="AJ40" s="208"/>
      <c r="AK40" s="208"/>
      <c r="AL40" s="208"/>
      <c r="AM40" s="208"/>
      <c r="AN40" s="208"/>
      <c r="AO40" s="208"/>
      <c r="AP40" s="208"/>
      <c r="AQ40" s="208"/>
    </row>
    <row r="41" spans="2:43" ht="15">
      <c r="B41" s="208"/>
      <c r="C41" s="208"/>
      <c r="D41" s="208"/>
      <c r="E41" s="208"/>
      <c r="F41" s="208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  <c r="S41" s="208"/>
      <c r="T41" s="208"/>
      <c r="U41" s="208"/>
      <c r="V41" s="208"/>
      <c r="W41" s="208"/>
      <c r="X41" s="208"/>
      <c r="Y41" s="208"/>
      <c r="Z41" s="208"/>
      <c r="AA41" s="208"/>
      <c r="AB41" s="208"/>
      <c r="AC41" s="208"/>
      <c r="AD41" s="208"/>
      <c r="AE41" s="208"/>
      <c r="AF41" s="208"/>
      <c r="AG41" s="208"/>
      <c r="AH41" s="208"/>
      <c r="AI41" s="208"/>
      <c r="AJ41" s="208"/>
      <c r="AK41" s="208"/>
      <c r="AL41" s="208"/>
      <c r="AM41" s="208"/>
      <c r="AN41" s="208"/>
      <c r="AO41" s="208"/>
      <c r="AP41" s="208"/>
      <c r="AQ41" s="208"/>
    </row>
    <row r="42" spans="2:43" ht="15">
      <c r="B42" s="208"/>
      <c r="C42" s="208"/>
      <c r="D42" s="208"/>
      <c r="E42" s="208"/>
      <c r="F42" s="208"/>
      <c r="G42" s="208"/>
      <c r="H42" s="208"/>
      <c r="I42" s="208"/>
      <c r="J42" s="208"/>
      <c r="K42" s="208"/>
      <c r="L42" s="208"/>
      <c r="M42" s="208"/>
      <c r="N42" s="208"/>
      <c r="O42" s="208"/>
      <c r="P42" s="208"/>
      <c r="Q42" s="208"/>
      <c r="R42" s="208"/>
      <c r="S42" s="208"/>
      <c r="T42" s="208"/>
      <c r="U42" s="208"/>
      <c r="V42" s="208"/>
      <c r="W42" s="208"/>
      <c r="X42" s="208"/>
      <c r="Y42" s="208"/>
      <c r="Z42" s="208"/>
      <c r="AA42" s="208"/>
      <c r="AB42" s="208"/>
      <c r="AC42" s="208"/>
      <c r="AD42" s="208"/>
      <c r="AE42" s="208"/>
      <c r="AF42" s="208"/>
      <c r="AG42" s="208"/>
      <c r="AH42" s="208"/>
      <c r="AI42" s="208"/>
      <c r="AJ42" s="208"/>
      <c r="AK42" s="208"/>
      <c r="AL42" s="208"/>
      <c r="AM42" s="208"/>
      <c r="AN42" s="208"/>
      <c r="AO42" s="208"/>
      <c r="AP42" s="208"/>
      <c r="AQ42" s="208"/>
    </row>
    <row r="43" spans="2:43" ht="15">
      <c r="B43" s="208"/>
      <c r="C43" s="208"/>
      <c r="D43" s="208"/>
      <c r="E43" s="208"/>
      <c r="F43" s="208"/>
      <c r="G43" s="208"/>
      <c r="H43" s="208"/>
      <c r="I43" s="208"/>
      <c r="J43" s="208"/>
      <c r="K43" s="208"/>
      <c r="L43" s="208"/>
      <c r="M43" s="208"/>
      <c r="N43" s="208"/>
      <c r="O43" s="208"/>
      <c r="P43" s="208"/>
      <c r="Q43" s="208"/>
      <c r="R43" s="291"/>
      <c r="S43" s="291"/>
      <c r="T43" s="291"/>
      <c r="U43" s="208"/>
      <c r="V43" s="208"/>
      <c r="W43" s="208"/>
      <c r="X43" s="208"/>
      <c r="Y43" s="208"/>
      <c r="Z43" s="208"/>
      <c r="AA43" s="208"/>
      <c r="AB43" s="208"/>
      <c r="AC43" s="208"/>
      <c r="AD43" s="208"/>
      <c r="AE43" s="208"/>
      <c r="AF43" s="208"/>
      <c r="AG43" s="208"/>
      <c r="AH43" s="208"/>
      <c r="AI43" s="208"/>
      <c r="AJ43" s="208"/>
      <c r="AK43" s="208"/>
      <c r="AL43" s="208"/>
      <c r="AM43" s="208"/>
      <c r="AN43" s="208"/>
      <c r="AO43" s="208"/>
      <c r="AP43" s="208"/>
      <c r="AQ43" s="208"/>
    </row>
    <row r="44" spans="2:43" ht="15">
      <c r="B44" s="208"/>
      <c r="C44" s="208"/>
      <c r="D44" s="208"/>
      <c r="E44" s="208"/>
      <c r="F44" s="208"/>
      <c r="G44" s="208"/>
      <c r="H44" s="208"/>
      <c r="I44" s="208"/>
      <c r="J44" s="208"/>
      <c r="K44" s="208"/>
      <c r="L44" s="208"/>
      <c r="M44" s="208"/>
      <c r="N44" s="208"/>
      <c r="O44" s="208"/>
      <c r="P44" s="208"/>
      <c r="Q44" s="208"/>
      <c r="R44" s="291"/>
      <c r="S44" s="291"/>
      <c r="T44" s="291"/>
      <c r="U44" s="208"/>
      <c r="V44" s="208"/>
      <c r="W44" s="208"/>
      <c r="X44" s="208"/>
      <c r="Y44" s="208"/>
      <c r="Z44" s="208"/>
      <c r="AA44" s="208"/>
      <c r="AB44" s="208"/>
      <c r="AC44" s="208"/>
      <c r="AD44" s="208"/>
      <c r="AE44" s="208"/>
      <c r="AF44" s="208"/>
      <c r="AG44" s="208"/>
      <c r="AH44" s="208"/>
      <c r="AI44" s="208"/>
      <c r="AJ44" s="208"/>
      <c r="AK44" s="208"/>
      <c r="AL44" s="208"/>
      <c r="AM44" s="208"/>
      <c r="AN44" s="208"/>
      <c r="AO44" s="208"/>
      <c r="AP44" s="208"/>
      <c r="AQ44" s="208"/>
    </row>
    <row r="45" spans="2:43" ht="15">
      <c r="B45" s="208"/>
      <c r="C45" s="208"/>
      <c r="D45" s="208"/>
      <c r="E45" s="208"/>
      <c r="F45" s="208"/>
      <c r="G45" s="208"/>
      <c r="H45" s="208"/>
      <c r="I45" s="208"/>
      <c r="J45" s="208"/>
      <c r="K45" s="208"/>
      <c r="L45" s="208"/>
      <c r="M45" s="208"/>
      <c r="N45" s="208"/>
      <c r="O45" s="208"/>
      <c r="P45" s="208"/>
      <c r="Q45" s="208"/>
      <c r="R45" s="290"/>
      <c r="S45" s="273"/>
      <c r="T45" s="273"/>
      <c r="U45" s="208"/>
      <c r="V45" s="208"/>
      <c r="W45" s="208"/>
      <c r="X45" s="208"/>
      <c r="Y45" s="208"/>
      <c r="Z45" s="208"/>
      <c r="AA45" s="208"/>
      <c r="AB45" s="208"/>
      <c r="AC45" s="208"/>
      <c r="AD45" s="208"/>
      <c r="AE45" s="208"/>
      <c r="AF45" s="208"/>
      <c r="AG45" s="208"/>
      <c r="AH45" s="208"/>
      <c r="AI45" s="208"/>
      <c r="AJ45" s="208"/>
      <c r="AK45" s="208"/>
      <c r="AL45" s="208"/>
      <c r="AM45" s="208"/>
      <c r="AN45" s="208"/>
      <c r="AO45" s="208"/>
      <c r="AP45" s="208"/>
      <c r="AQ45" s="208"/>
    </row>
    <row r="46" spans="2:43" ht="15">
      <c r="B46" s="208"/>
      <c r="C46" s="208"/>
      <c r="D46" s="208"/>
      <c r="E46" s="208"/>
      <c r="F46" s="208"/>
      <c r="G46" s="208"/>
      <c r="H46" s="208"/>
      <c r="I46" s="208"/>
      <c r="J46" s="208"/>
      <c r="K46" s="208"/>
      <c r="L46" s="208"/>
      <c r="M46" s="208"/>
      <c r="N46" s="208"/>
      <c r="O46" s="208"/>
      <c r="P46" s="208"/>
      <c r="Q46" s="208"/>
      <c r="R46" s="208"/>
      <c r="S46" s="208"/>
      <c r="T46" s="208"/>
      <c r="U46" s="208"/>
      <c r="V46" s="208"/>
      <c r="W46" s="208"/>
      <c r="X46" s="208"/>
      <c r="Y46" s="208"/>
      <c r="Z46" s="208"/>
      <c r="AA46" s="208"/>
      <c r="AB46" s="208"/>
      <c r="AC46" s="208"/>
      <c r="AD46" s="208"/>
      <c r="AE46" s="208"/>
      <c r="AF46" s="208"/>
      <c r="AG46" s="208"/>
      <c r="AH46" s="208"/>
      <c r="AI46" s="208"/>
      <c r="AJ46" s="208"/>
      <c r="AK46" s="208"/>
      <c r="AL46" s="208"/>
      <c r="AM46" s="208"/>
      <c r="AN46" s="208"/>
      <c r="AO46" s="208"/>
      <c r="AP46" s="208"/>
      <c r="AQ46" s="208"/>
    </row>
    <row r="47" spans="2:43" ht="15">
      <c r="B47" s="208"/>
      <c r="C47" s="208"/>
      <c r="D47" s="208"/>
      <c r="E47" s="208"/>
      <c r="F47" s="208"/>
      <c r="G47" s="208"/>
      <c r="H47" s="208"/>
      <c r="I47" s="208"/>
      <c r="J47" s="208"/>
      <c r="K47" s="208"/>
      <c r="L47" s="208"/>
      <c r="M47" s="208"/>
      <c r="N47" s="208"/>
      <c r="O47" s="208"/>
      <c r="P47" s="208"/>
      <c r="Q47" s="208"/>
      <c r="R47" s="208"/>
      <c r="S47" s="208"/>
      <c r="T47" s="208"/>
      <c r="U47" s="208"/>
      <c r="V47" s="208"/>
      <c r="W47" s="208"/>
      <c r="X47" s="208"/>
      <c r="Y47" s="208"/>
      <c r="Z47" s="208"/>
      <c r="AA47" s="208"/>
      <c r="AB47" s="208"/>
      <c r="AC47" s="208"/>
      <c r="AD47" s="208"/>
      <c r="AE47" s="208"/>
      <c r="AF47" s="208"/>
      <c r="AG47" s="208"/>
      <c r="AH47" s="208"/>
      <c r="AI47" s="208"/>
      <c r="AJ47" s="208"/>
      <c r="AK47" s="208"/>
      <c r="AL47" s="208"/>
      <c r="AM47" s="208"/>
      <c r="AN47" s="208"/>
      <c r="AO47" s="208"/>
      <c r="AP47" s="208"/>
      <c r="AQ47" s="208"/>
    </row>
    <row r="48" spans="2:43" ht="15">
      <c r="B48" s="208"/>
      <c r="C48" s="208"/>
      <c r="D48" s="208"/>
      <c r="E48" s="208"/>
      <c r="F48" s="208"/>
      <c r="G48" s="208"/>
      <c r="H48" s="208"/>
      <c r="I48" s="208"/>
      <c r="J48" s="208"/>
      <c r="K48" s="208"/>
      <c r="L48" s="208"/>
      <c r="M48" s="208"/>
      <c r="N48" s="208"/>
      <c r="O48" s="208"/>
      <c r="P48" s="208"/>
      <c r="Q48" s="208"/>
      <c r="R48" s="208"/>
      <c r="S48" s="208"/>
      <c r="T48" s="208"/>
      <c r="U48" s="208"/>
      <c r="V48" s="208"/>
      <c r="W48" s="208"/>
      <c r="X48" s="208"/>
      <c r="Y48" s="208"/>
      <c r="Z48" s="208"/>
      <c r="AA48" s="208"/>
      <c r="AB48" s="208"/>
      <c r="AC48" s="208"/>
      <c r="AD48" s="208"/>
      <c r="AE48" s="208"/>
      <c r="AF48" s="208"/>
      <c r="AG48" s="208"/>
      <c r="AH48" s="208"/>
      <c r="AI48" s="208"/>
      <c r="AJ48" s="208"/>
      <c r="AK48" s="208"/>
      <c r="AL48" s="208"/>
      <c r="AM48" s="208"/>
      <c r="AN48" s="208"/>
      <c r="AO48" s="208"/>
      <c r="AP48" s="208"/>
      <c r="AQ48" s="208"/>
    </row>
    <row r="49" spans="2:43" ht="15">
      <c r="B49" s="208"/>
      <c r="C49" s="208"/>
      <c r="D49" s="208"/>
      <c r="E49" s="208"/>
      <c r="F49" s="208"/>
      <c r="G49" s="208"/>
      <c r="H49" s="208"/>
      <c r="I49" s="208"/>
      <c r="J49" s="208"/>
      <c r="K49" s="208"/>
      <c r="L49" s="208"/>
      <c r="M49" s="208"/>
      <c r="N49" s="208"/>
      <c r="O49" s="208"/>
      <c r="P49" s="208"/>
      <c r="Q49" s="208"/>
      <c r="R49" s="208"/>
      <c r="S49" s="208"/>
      <c r="T49" s="208"/>
      <c r="U49" s="208"/>
      <c r="V49" s="208"/>
      <c r="W49" s="208"/>
      <c r="X49" s="208"/>
      <c r="Y49" s="208"/>
      <c r="Z49" s="208"/>
      <c r="AA49" s="208"/>
      <c r="AB49" s="208"/>
      <c r="AC49" s="208"/>
      <c r="AD49" s="208"/>
      <c r="AE49" s="208"/>
      <c r="AF49" s="208"/>
      <c r="AG49" s="208"/>
      <c r="AH49" s="208"/>
      <c r="AI49" s="208"/>
      <c r="AJ49" s="208"/>
      <c r="AK49" s="208"/>
      <c r="AL49" s="208"/>
      <c r="AM49" s="208"/>
      <c r="AN49" s="208"/>
      <c r="AO49" s="208"/>
      <c r="AP49" s="208"/>
      <c r="AQ49" s="208"/>
    </row>
    <row r="50" spans="2:43" ht="15.75">
      <c r="B50" s="292"/>
      <c r="C50" s="241"/>
      <c r="D50" s="241"/>
      <c r="E50" s="241"/>
      <c r="F50" s="241"/>
      <c r="G50" s="241"/>
      <c r="H50" s="241"/>
      <c r="I50" s="241"/>
      <c r="J50" s="241"/>
      <c r="K50" s="241"/>
      <c r="L50" s="241"/>
      <c r="M50" s="241"/>
      <c r="N50" s="241"/>
      <c r="O50" s="241"/>
      <c r="P50" s="241"/>
      <c r="Q50" s="293"/>
      <c r="R50" s="208"/>
      <c r="S50" s="208"/>
      <c r="T50" s="208"/>
      <c r="U50" s="208"/>
      <c r="V50" s="208"/>
      <c r="W50" s="208"/>
      <c r="X50" s="208"/>
      <c r="Y50" s="208"/>
      <c r="Z50" s="208"/>
      <c r="AA50" s="208"/>
      <c r="AB50" s="208"/>
      <c r="AC50" s="208"/>
      <c r="AD50" s="208"/>
      <c r="AE50" s="208"/>
      <c r="AF50" s="208"/>
      <c r="AG50" s="208"/>
      <c r="AH50" s="208"/>
      <c r="AI50" s="208"/>
      <c r="AJ50" s="208"/>
      <c r="AK50" s="208"/>
      <c r="AL50" s="208"/>
      <c r="AM50" s="208"/>
      <c r="AN50" s="208"/>
      <c r="AO50" s="208"/>
      <c r="AP50" s="208"/>
      <c r="AQ50" s="208"/>
    </row>
    <row r="51" spans="2:43" ht="15">
      <c r="B51" s="207"/>
      <c r="C51" s="207"/>
      <c r="D51" s="206"/>
      <c r="E51" s="206"/>
      <c r="F51" s="206"/>
      <c r="G51" s="206"/>
      <c r="H51" s="247"/>
      <c r="I51" s="207"/>
      <c r="J51" s="207"/>
      <c r="K51" s="206"/>
      <c r="L51" s="206"/>
      <c r="M51" s="206"/>
      <c r="N51" s="207"/>
      <c r="O51" s="207"/>
      <c r="P51" s="206"/>
      <c r="Q51" s="206"/>
      <c r="R51" s="208"/>
      <c r="S51" s="208"/>
      <c r="T51" s="207"/>
      <c r="U51" s="207"/>
      <c r="V51" s="207"/>
      <c r="W51" s="206"/>
      <c r="X51" s="206"/>
      <c r="Y51" s="206"/>
      <c r="Z51" s="247"/>
      <c r="AA51" s="207"/>
      <c r="AB51" s="206"/>
      <c r="AC51" s="206"/>
      <c r="AD51" s="206"/>
      <c r="AE51" s="207"/>
      <c r="AF51" s="207"/>
      <c r="AG51" s="206"/>
      <c r="AH51" s="206"/>
      <c r="AI51" s="208"/>
      <c r="AJ51" s="208"/>
      <c r="AK51" s="208"/>
      <c r="AL51" s="208"/>
      <c r="AM51" s="208"/>
      <c r="AN51" s="208"/>
      <c r="AO51" s="208"/>
      <c r="AP51" s="208"/>
      <c r="AQ51" s="208"/>
    </row>
    <row r="52" spans="2:43" ht="15">
      <c r="B52" s="294"/>
      <c r="C52" s="294"/>
      <c r="D52" s="294"/>
      <c r="E52" s="294"/>
      <c r="F52" s="294"/>
      <c r="G52" s="294"/>
      <c r="H52" s="294"/>
      <c r="I52" s="294"/>
      <c r="J52" s="294"/>
      <c r="K52" s="294"/>
      <c r="L52" s="294"/>
      <c r="M52" s="294"/>
      <c r="N52" s="294"/>
      <c r="O52" s="294"/>
      <c r="P52" s="294"/>
      <c r="Q52" s="294"/>
      <c r="R52" s="208"/>
      <c r="S52" s="208"/>
      <c r="T52" s="294"/>
      <c r="U52" s="294"/>
      <c r="V52" s="294"/>
      <c r="W52" s="294"/>
      <c r="X52" s="294"/>
      <c r="Y52" s="294"/>
      <c r="Z52" s="294"/>
      <c r="AA52" s="294"/>
      <c r="AB52" s="294"/>
      <c r="AC52" s="294"/>
      <c r="AD52" s="294"/>
      <c r="AE52" s="294"/>
      <c r="AF52" s="294"/>
      <c r="AG52" s="294"/>
      <c r="AH52" s="294"/>
      <c r="AI52" s="208"/>
      <c r="AJ52" s="208"/>
      <c r="AK52" s="208"/>
      <c r="AL52" s="208"/>
      <c r="AM52" s="208"/>
      <c r="AN52" s="208"/>
      <c r="AO52" s="208"/>
      <c r="AP52" s="208"/>
      <c r="AQ52" s="208"/>
    </row>
    <row r="53" spans="2:43" ht="15">
      <c r="B53" s="295"/>
      <c r="C53" s="296"/>
      <c r="D53" s="296"/>
      <c r="E53" s="296"/>
      <c r="F53" s="296"/>
      <c r="G53" s="296"/>
      <c r="H53" s="296"/>
      <c r="I53" s="296"/>
      <c r="J53" s="296"/>
      <c r="K53" s="296"/>
      <c r="L53" s="296"/>
      <c r="M53" s="296"/>
      <c r="N53" s="296"/>
      <c r="O53" s="296"/>
      <c r="P53" s="297"/>
      <c r="Q53" s="297"/>
      <c r="R53" s="208"/>
      <c r="S53" s="208"/>
      <c r="T53" s="295"/>
      <c r="U53" s="295"/>
      <c r="V53" s="298"/>
      <c r="W53" s="298"/>
      <c r="X53" s="298"/>
      <c r="Y53" s="298"/>
      <c r="Z53" s="298"/>
      <c r="AA53" s="298"/>
      <c r="AB53" s="298"/>
      <c r="AC53" s="298"/>
      <c r="AD53" s="298"/>
      <c r="AE53" s="298"/>
      <c r="AF53" s="298"/>
      <c r="AG53" s="298"/>
      <c r="AH53" s="298"/>
      <c r="AI53" s="208"/>
      <c r="AJ53" s="208"/>
      <c r="AK53" s="208"/>
      <c r="AL53" s="208"/>
      <c r="AM53" s="208"/>
      <c r="AN53" s="208"/>
      <c r="AO53" s="208"/>
      <c r="AP53" s="208"/>
      <c r="AQ53" s="208"/>
    </row>
    <row r="54" spans="2:43" ht="15">
      <c r="B54" s="295"/>
      <c r="C54" s="296"/>
      <c r="D54" s="296"/>
      <c r="E54" s="296"/>
      <c r="F54" s="296"/>
      <c r="G54" s="296"/>
      <c r="H54" s="296"/>
      <c r="I54" s="296"/>
      <c r="J54" s="296"/>
      <c r="K54" s="296"/>
      <c r="L54" s="296"/>
      <c r="M54" s="296"/>
      <c r="N54" s="296"/>
      <c r="O54" s="296"/>
      <c r="P54" s="297"/>
      <c r="Q54" s="297"/>
      <c r="R54" s="208"/>
      <c r="S54" s="208"/>
      <c r="T54" s="295"/>
      <c r="U54" s="295"/>
      <c r="V54" s="298"/>
      <c r="W54" s="298"/>
      <c r="X54" s="298"/>
      <c r="Y54" s="298"/>
      <c r="Z54" s="298"/>
      <c r="AA54" s="298"/>
      <c r="AB54" s="298"/>
      <c r="AC54" s="298"/>
      <c r="AD54" s="298"/>
      <c r="AE54" s="298"/>
      <c r="AF54" s="298"/>
      <c r="AG54" s="298"/>
      <c r="AH54" s="298"/>
      <c r="AI54" s="208"/>
      <c r="AJ54" s="208"/>
      <c r="AK54" s="208"/>
      <c r="AL54" s="208"/>
      <c r="AM54" s="208"/>
      <c r="AN54" s="208"/>
      <c r="AO54" s="208"/>
      <c r="AP54" s="208"/>
      <c r="AQ54" s="208"/>
    </row>
    <row r="55" spans="2:43" ht="15">
      <c r="B55" s="295"/>
      <c r="C55" s="296"/>
      <c r="D55" s="296"/>
      <c r="E55" s="296"/>
      <c r="F55" s="296"/>
      <c r="G55" s="296"/>
      <c r="H55" s="296"/>
      <c r="I55" s="296"/>
      <c r="J55" s="296"/>
      <c r="K55" s="296"/>
      <c r="L55" s="296"/>
      <c r="M55" s="296"/>
      <c r="N55" s="296"/>
      <c r="O55" s="296"/>
      <c r="P55" s="297"/>
      <c r="Q55" s="297"/>
      <c r="R55" s="208"/>
      <c r="S55" s="208"/>
      <c r="T55" s="295"/>
      <c r="U55" s="295"/>
      <c r="V55" s="298"/>
      <c r="W55" s="298"/>
      <c r="X55" s="298"/>
      <c r="Y55" s="298"/>
      <c r="Z55" s="298"/>
      <c r="AA55" s="298"/>
      <c r="AB55" s="298"/>
      <c r="AC55" s="298"/>
      <c r="AD55" s="298"/>
      <c r="AE55" s="298"/>
      <c r="AF55" s="298"/>
      <c r="AG55" s="298"/>
      <c r="AH55" s="298"/>
      <c r="AI55" s="208"/>
      <c r="AJ55" s="208"/>
      <c r="AK55" s="208"/>
      <c r="AL55" s="208"/>
      <c r="AM55" s="208"/>
      <c r="AN55" s="208"/>
      <c r="AO55" s="208"/>
      <c r="AP55" s="208"/>
      <c r="AQ55" s="208"/>
    </row>
    <row r="56" spans="2:43" ht="15">
      <c r="B56" s="295"/>
      <c r="C56" s="296"/>
      <c r="D56" s="296"/>
      <c r="E56" s="296"/>
      <c r="F56" s="296"/>
      <c r="G56" s="296"/>
      <c r="H56" s="296"/>
      <c r="I56" s="296"/>
      <c r="J56" s="296"/>
      <c r="K56" s="296"/>
      <c r="L56" s="296"/>
      <c r="M56" s="296"/>
      <c r="N56" s="296"/>
      <c r="O56" s="296"/>
      <c r="P56" s="297"/>
      <c r="Q56" s="297"/>
      <c r="R56" s="208"/>
      <c r="S56" s="208"/>
      <c r="T56" s="295"/>
      <c r="U56" s="295"/>
      <c r="V56" s="298"/>
      <c r="W56" s="298"/>
      <c r="X56" s="298"/>
      <c r="Y56" s="298"/>
      <c r="Z56" s="298"/>
      <c r="AA56" s="298"/>
      <c r="AB56" s="298"/>
      <c r="AC56" s="298"/>
      <c r="AD56" s="298"/>
      <c r="AE56" s="298"/>
      <c r="AF56" s="298"/>
      <c r="AG56" s="298"/>
      <c r="AH56" s="298"/>
      <c r="AI56" s="208"/>
      <c r="AJ56" s="208"/>
      <c r="AK56" s="208"/>
      <c r="AL56" s="208"/>
      <c r="AM56" s="208"/>
      <c r="AN56" s="208"/>
      <c r="AO56" s="208"/>
      <c r="AP56" s="208"/>
      <c r="AQ56" s="208"/>
    </row>
    <row r="57" spans="2:43" ht="15">
      <c r="B57" s="295"/>
      <c r="C57" s="296"/>
      <c r="D57" s="296"/>
      <c r="E57" s="296"/>
      <c r="F57" s="296"/>
      <c r="G57" s="296"/>
      <c r="H57" s="296"/>
      <c r="I57" s="296"/>
      <c r="J57" s="296"/>
      <c r="K57" s="296"/>
      <c r="L57" s="296"/>
      <c r="M57" s="296"/>
      <c r="N57" s="296"/>
      <c r="O57" s="296"/>
      <c r="P57" s="297"/>
      <c r="Q57" s="297"/>
      <c r="R57" s="208"/>
      <c r="S57" s="208"/>
      <c r="T57" s="295"/>
      <c r="U57" s="295"/>
      <c r="V57" s="298"/>
      <c r="W57" s="298"/>
      <c r="X57" s="298"/>
      <c r="Y57" s="298"/>
      <c r="Z57" s="298"/>
      <c r="AA57" s="298"/>
      <c r="AB57" s="298"/>
      <c r="AC57" s="298"/>
      <c r="AD57" s="298"/>
      <c r="AE57" s="298"/>
      <c r="AF57" s="298"/>
      <c r="AG57" s="298"/>
      <c r="AH57" s="298"/>
      <c r="AI57" s="208"/>
      <c r="AJ57" s="208"/>
      <c r="AK57" s="208"/>
      <c r="AL57" s="208"/>
      <c r="AM57" s="208"/>
      <c r="AN57" s="208"/>
      <c r="AO57" s="208"/>
      <c r="AP57" s="208"/>
      <c r="AQ57" s="208"/>
    </row>
    <row r="58" spans="2:43" ht="15">
      <c r="B58" s="295"/>
      <c r="C58" s="296"/>
      <c r="D58" s="296"/>
      <c r="E58" s="296"/>
      <c r="F58" s="296"/>
      <c r="G58" s="296"/>
      <c r="H58" s="296"/>
      <c r="I58" s="296"/>
      <c r="J58" s="296"/>
      <c r="K58" s="296"/>
      <c r="L58" s="296"/>
      <c r="M58" s="296"/>
      <c r="N58" s="296"/>
      <c r="O58" s="296"/>
      <c r="P58" s="297"/>
      <c r="Q58" s="297"/>
      <c r="R58" s="208"/>
      <c r="S58" s="208"/>
      <c r="T58" s="295"/>
      <c r="U58" s="295"/>
      <c r="V58" s="298"/>
      <c r="W58" s="298"/>
      <c r="X58" s="298"/>
      <c r="Y58" s="298"/>
      <c r="Z58" s="298"/>
      <c r="AA58" s="298"/>
      <c r="AB58" s="298"/>
      <c r="AC58" s="298"/>
      <c r="AD58" s="298"/>
      <c r="AE58" s="298"/>
      <c r="AF58" s="298"/>
      <c r="AG58" s="298"/>
      <c r="AH58" s="298"/>
      <c r="AI58" s="208"/>
      <c r="AJ58" s="208"/>
      <c r="AK58" s="208"/>
      <c r="AL58" s="208"/>
      <c r="AM58" s="208"/>
      <c r="AN58" s="208"/>
      <c r="AO58" s="208"/>
      <c r="AP58" s="208"/>
      <c r="AQ58" s="208"/>
    </row>
    <row r="59" spans="2:43" ht="15">
      <c r="B59" s="295"/>
      <c r="C59" s="296"/>
      <c r="D59" s="296"/>
      <c r="E59" s="296"/>
      <c r="F59" s="296"/>
      <c r="G59" s="296"/>
      <c r="H59" s="296"/>
      <c r="I59" s="296"/>
      <c r="J59" s="296"/>
      <c r="K59" s="296"/>
      <c r="L59" s="296"/>
      <c r="M59" s="296"/>
      <c r="N59" s="296"/>
      <c r="O59" s="296"/>
      <c r="P59" s="297"/>
      <c r="Q59" s="297"/>
      <c r="R59" s="208"/>
      <c r="S59" s="208"/>
      <c r="T59" s="295"/>
      <c r="U59" s="295"/>
      <c r="V59" s="298"/>
      <c r="W59" s="298"/>
      <c r="X59" s="298"/>
      <c r="Y59" s="298"/>
      <c r="Z59" s="298"/>
      <c r="AA59" s="298"/>
      <c r="AB59" s="298"/>
      <c r="AC59" s="298"/>
      <c r="AD59" s="298"/>
      <c r="AE59" s="298"/>
      <c r="AF59" s="298"/>
      <c r="AG59" s="298"/>
      <c r="AH59" s="298"/>
      <c r="AI59" s="208"/>
      <c r="AJ59" s="208"/>
      <c r="AK59" s="208"/>
      <c r="AL59" s="208"/>
      <c r="AM59" s="208"/>
      <c r="AN59" s="208"/>
      <c r="AO59" s="208"/>
      <c r="AP59" s="208"/>
      <c r="AQ59" s="208"/>
    </row>
    <row r="60" spans="2:43" ht="15">
      <c r="B60" s="295"/>
      <c r="C60" s="296"/>
      <c r="D60" s="296"/>
      <c r="E60" s="296"/>
      <c r="F60" s="296"/>
      <c r="G60" s="296"/>
      <c r="H60" s="296"/>
      <c r="I60" s="296"/>
      <c r="J60" s="296"/>
      <c r="K60" s="296"/>
      <c r="L60" s="296"/>
      <c r="M60" s="296"/>
      <c r="N60" s="296"/>
      <c r="O60" s="296"/>
      <c r="P60" s="297"/>
      <c r="Q60" s="297"/>
      <c r="R60" s="208"/>
      <c r="S60" s="208"/>
      <c r="T60" s="295"/>
      <c r="U60" s="295"/>
      <c r="V60" s="298"/>
      <c r="W60" s="298"/>
      <c r="X60" s="298"/>
      <c r="Y60" s="298"/>
      <c r="Z60" s="298"/>
      <c r="AA60" s="298"/>
      <c r="AB60" s="298"/>
      <c r="AC60" s="298"/>
      <c r="AD60" s="298"/>
      <c r="AE60" s="298"/>
      <c r="AF60" s="298"/>
      <c r="AG60" s="298"/>
      <c r="AH60" s="298"/>
      <c r="AI60" s="208"/>
      <c r="AJ60" s="208"/>
      <c r="AK60" s="208"/>
      <c r="AL60" s="208"/>
      <c r="AM60" s="208"/>
      <c r="AN60" s="208"/>
      <c r="AO60" s="208"/>
      <c r="AP60" s="208"/>
      <c r="AQ60" s="208"/>
    </row>
    <row r="61" spans="2:43" ht="15">
      <c r="B61" s="295"/>
      <c r="C61" s="296"/>
      <c r="D61" s="296"/>
      <c r="E61" s="296"/>
      <c r="F61" s="296"/>
      <c r="G61" s="296"/>
      <c r="H61" s="296"/>
      <c r="I61" s="296"/>
      <c r="J61" s="296"/>
      <c r="K61" s="296"/>
      <c r="L61" s="296"/>
      <c r="M61" s="296"/>
      <c r="N61" s="296"/>
      <c r="O61" s="296"/>
      <c r="P61" s="297"/>
      <c r="Q61" s="297"/>
      <c r="R61" s="208"/>
      <c r="S61" s="208"/>
      <c r="T61" s="295"/>
      <c r="U61" s="295"/>
      <c r="V61" s="298"/>
      <c r="W61" s="298"/>
      <c r="X61" s="298"/>
      <c r="Y61" s="298"/>
      <c r="Z61" s="298"/>
      <c r="AA61" s="298"/>
      <c r="AB61" s="298"/>
      <c r="AC61" s="298"/>
      <c r="AD61" s="298"/>
      <c r="AE61" s="298"/>
      <c r="AF61" s="298"/>
      <c r="AG61" s="298"/>
      <c r="AH61" s="298"/>
      <c r="AI61" s="208"/>
      <c r="AJ61" s="208"/>
      <c r="AK61" s="208"/>
      <c r="AL61" s="208"/>
      <c r="AM61" s="208"/>
      <c r="AN61" s="208"/>
      <c r="AO61" s="208"/>
      <c r="AP61" s="208"/>
      <c r="AQ61" s="208"/>
    </row>
    <row r="62" spans="2:43" ht="15">
      <c r="B62" s="295"/>
      <c r="C62" s="296"/>
      <c r="D62" s="296"/>
      <c r="E62" s="296"/>
      <c r="F62" s="296"/>
      <c r="G62" s="296"/>
      <c r="H62" s="296"/>
      <c r="I62" s="296"/>
      <c r="J62" s="296"/>
      <c r="K62" s="296"/>
      <c r="L62" s="296"/>
      <c r="M62" s="296"/>
      <c r="N62" s="296"/>
      <c r="O62" s="296"/>
      <c r="P62" s="297"/>
      <c r="Q62" s="297"/>
      <c r="R62" s="208"/>
      <c r="S62" s="208"/>
      <c r="T62" s="295"/>
      <c r="U62" s="295"/>
      <c r="V62" s="298"/>
      <c r="W62" s="298"/>
      <c r="X62" s="298"/>
      <c r="Y62" s="298"/>
      <c r="Z62" s="298"/>
      <c r="AA62" s="298"/>
      <c r="AB62" s="298"/>
      <c r="AC62" s="298"/>
      <c r="AD62" s="298"/>
      <c r="AE62" s="298"/>
      <c r="AF62" s="298"/>
      <c r="AG62" s="298"/>
      <c r="AH62" s="298"/>
      <c r="AI62" s="208"/>
      <c r="AJ62" s="208"/>
      <c r="AK62" s="208"/>
      <c r="AL62" s="208"/>
      <c r="AM62" s="208"/>
      <c r="AN62" s="208"/>
      <c r="AO62" s="208"/>
      <c r="AP62" s="208"/>
      <c r="AQ62" s="208"/>
    </row>
    <row r="63" spans="2:43" ht="15">
      <c r="B63" s="295"/>
      <c r="C63" s="296"/>
      <c r="D63" s="296"/>
      <c r="E63" s="296"/>
      <c r="F63" s="296"/>
      <c r="G63" s="296"/>
      <c r="H63" s="296"/>
      <c r="I63" s="296"/>
      <c r="J63" s="296"/>
      <c r="K63" s="296"/>
      <c r="L63" s="296"/>
      <c r="M63" s="296"/>
      <c r="N63" s="296"/>
      <c r="O63" s="296"/>
      <c r="P63" s="297"/>
      <c r="Q63" s="297"/>
      <c r="R63" s="208"/>
      <c r="S63" s="208"/>
      <c r="T63" s="295"/>
      <c r="U63" s="295"/>
      <c r="V63" s="298"/>
      <c r="W63" s="298"/>
      <c r="X63" s="298"/>
      <c r="Y63" s="298"/>
      <c r="Z63" s="298"/>
      <c r="AA63" s="298"/>
      <c r="AB63" s="298"/>
      <c r="AC63" s="298"/>
      <c r="AD63" s="298"/>
      <c r="AE63" s="298"/>
      <c r="AF63" s="298"/>
      <c r="AG63" s="298"/>
      <c r="AH63" s="298"/>
      <c r="AI63" s="208"/>
      <c r="AJ63" s="208"/>
      <c r="AK63" s="208"/>
      <c r="AL63" s="208"/>
      <c r="AM63" s="208"/>
      <c r="AN63" s="208"/>
      <c r="AO63" s="208"/>
      <c r="AP63" s="208"/>
      <c r="AQ63" s="208"/>
    </row>
    <row r="64" spans="2:43" ht="15">
      <c r="B64" s="295"/>
      <c r="C64" s="296"/>
      <c r="D64" s="296"/>
      <c r="E64" s="296"/>
      <c r="F64" s="296"/>
      <c r="G64" s="296"/>
      <c r="H64" s="296"/>
      <c r="I64" s="296"/>
      <c r="J64" s="296"/>
      <c r="K64" s="296"/>
      <c r="L64" s="296"/>
      <c r="M64" s="296"/>
      <c r="N64" s="296"/>
      <c r="O64" s="296"/>
      <c r="P64" s="297"/>
      <c r="Q64" s="297"/>
      <c r="R64" s="208"/>
      <c r="S64" s="208"/>
      <c r="T64" s="295"/>
      <c r="U64" s="295"/>
      <c r="V64" s="298"/>
      <c r="W64" s="298"/>
      <c r="X64" s="298"/>
      <c r="Y64" s="298"/>
      <c r="Z64" s="298"/>
      <c r="AA64" s="298"/>
      <c r="AB64" s="298"/>
      <c r="AC64" s="298"/>
      <c r="AD64" s="298"/>
      <c r="AE64" s="298"/>
      <c r="AF64" s="298"/>
      <c r="AG64" s="298"/>
      <c r="AH64" s="298"/>
      <c r="AI64" s="208"/>
      <c r="AJ64" s="208"/>
      <c r="AK64" s="208"/>
      <c r="AL64" s="208"/>
      <c r="AM64" s="208"/>
      <c r="AN64" s="208"/>
      <c r="AO64" s="208"/>
      <c r="AP64" s="208"/>
      <c r="AQ64" s="208"/>
    </row>
    <row r="65" spans="2:43" ht="15">
      <c r="B65" s="295"/>
      <c r="C65" s="296"/>
      <c r="D65" s="296"/>
      <c r="E65" s="296"/>
      <c r="F65" s="296"/>
      <c r="G65" s="296"/>
      <c r="H65" s="296"/>
      <c r="I65" s="296"/>
      <c r="J65" s="296"/>
      <c r="K65" s="296"/>
      <c r="L65" s="296"/>
      <c r="M65" s="296"/>
      <c r="N65" s="296"/>
      <c r="O65" s="296"/>
      <c r="P65" s="297"/>
      <c r="Q65" s="297"/>
      <c r="R65" s="208"/>
      <c r="S65" s="208"/>
      <c r="T65" s="295"/>
      <c r="U65" s="295"/>
      <c r="V65" s="298"/>
      <c r="W65" s="298"/>
      <c r="X65" s="298"/>
      <c r="Y65" s="298"/>
      <c r="Z65" s="298"/>
      <c r="AA65" s="298"/>
      <c r="AB65" s="298"/>
      <c r="AC65" s="298"/>
      <c r="AD65" s="298"/>
      <c r="AE65" s="298"/>
      <c r="AF65" s="298"/>
      <c r="AG65" s="298"/>
      <c r="AH65" s="298"/>
      <c r="AI65" s="208"/>
      <c r="AJ65" s="208"/>
      <c r="AK65" s="208"/>
      <c r="AL65" s="208"/>
      <c r="AM65" s="208"/>
      <c r="AN65" s="208"/>
      <c r="AO65" s="208"/>
      <c r="AP65" s="208"/>
      <c r="AQ65" s="208"/>
    </row>
    <row r="66" spans="2:43" ht="15">
      <c r="B66" s="208"/>
      <c r="C66" s="208"/>
      <c r="D66" s="208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</row>
    <row r="67" spans="2:43" ht="15">
      <c r="B67" s="208"/>
      <c r="C67" s="208"/>
      <c r="D67" s="208"/>
      <c r="E67" s="208"/>
      <c r="F67" s="208"/>
      <c r="G67" s="208"/>
      <c r="H67" s="208"/>
      <c r="I67" s="208"/>
      <c r="J67" s="208"/>
      <c r="K67" s="208"/>
      <c r="L67" s="208"/>
      <c r="M67" s="208"/>
      <c r="N67" s="208"/>
      <c r="O67" s="208"/>
      <c r="P67" s="208"/>
      <c r="Q67" s="208"/>
      <c r="R67" s="208"/>
      <c r="S67" s="208"/>
      <c r="T67" s="208"/>
      <c r="U67" s="208"/>
      <c r="V67" s="208"/>
      <c r="W67" s="208"/>
      <c r="X67" s="208"/>
      <c r="Y67" s="208"/>
      <c r="Z67" s="208"/>
      <c r="AA67" s="208"/>
      <c r="AB67" s="208"/>
      <c r="AC67" s="208"/>
      <c r="AD67" s="208"/>
      <c r="AE67" s="208"/>
      <c r="AF67" s="208"/>
      <c r="AG67" s="208"/>
      <c r="AH67" s="208"/>
      <c r="AI67" s="208"/>
      <c r="AJ67" s="208"/>
      <c r="AK67" s="208"/>
      <c r="AL67" s="208"/>
      <c r="AM67" s="208"/>
      <c r="AN67" s="208"/>
      <c r="AO67" s="208"/>
      <c r="AP67" s="208"/>
      <c r="AQ67" s="208"/>
    </row>
    <row r="68" spans="2:43" ht="15">
      <c r="B68" s="208"/>
      <c r="C68" s="208"/>
      <c r="D68" s="208"/>
      <c r="E68" s="208"/>
      <c r="F68" s="208"/>
      <c r="G68" s="208"/>
      <c r="H68" s="208"/>
      <c r="I68" s="208"/>
      <c r="J68" s="208"/>
      <c r="K68" s="208"/>
      <c r="L68" s="208"/>
      <c r="M68" s="208"/>
      <c r="N68" s="208"/>
      <c r="O68" s="208"/>
      <c r="P68" s="208"/>
      <c r="Q68" s="208"/>
      <c r="R68" s="208"/>
      <c r="S68" s="208"/>
      <c r="T68" s="208"/>
      <c r="U68" s="208"/>
      <c r="V68" s="208"/>
      <c r="W68" s="208"/>
      <c r="X68" s="208"/>
      <c r="Y68" s="208"/>
      <c r="Z68" s="208"/>
      <c r="AA68" s="208"/>
      <c r="AB68" s="208"/>
      <c r="AC68" s="208"/>
      <c r="AD68" s="208"/>
      <c r="AE68" s="208"/>
      <c r="AF68" s="208"/>
      <c r="AG68" s="208"/>
      <c r="AH68" s="208"/>
      <c r="AI68" s="208"/>
      <c r="AJ68" s="208"/>
      <c r="AK68" s="208"/>
      <c r="AL68" s="208"/>
      <c r="AM68" s="208"/>
      <c r="AN68" s="208"/>
      <c r="AO68" s="208"/>
      <c r="AP68" s="208"/>
      <c r="AQ68" s="208"/>
    </row>
    <row r="69" spans="2:43" ht="15">
      <c r="B69" s="208"/>
      <c r="C69" s="208"/>
      <c r="D69" s="208"/>
      <c r="E69" s="208"/>
      <c r="F69" s="208"/>
      <c r="G69" s="208"/>
      <c r="H69" s="208"/>
      <c r="I69" s="208"/>
      <c r="J69" s="208"/>
      <c r="K69" s="208"/>
      <c r="L69" s="208"/>
      <c r="M69" s="208"/>
      <c r="N69" s="208"/>
      <c r="O69" s="208"/>
      <c r="P69" s="208"/>
      <c r="Q69" s="208"/>
      <c r="R69" s="208"/>
      <c r="S69" s="208"/>
      <c r="T69" s="299"/>
      <c r="U69" s="249"/>
      <c r="V69" s="249"/>
      <c r="W69" s="249"/>
      <c r="X69" s="249"/>
      <c r="Y69" s="249"/>
      <c r="Z69" s="249"/>
      <c r="AA69" s="249"/>
      <c r="AB69" s="249"/>
      <c r="AC69" s="249"/>
      <c r="AD69" s="249"/>
      <c r="AE69" s="249"/>
      <c r="AF69" s="249"/>
      <c r="AG69" s="249"/>
      <c r="AH69" s="249"/>
      <c r="AI69" s="300"/>
      <c r="AJ69" s="208"/>
      <c r="AK69" s="208"/>
      <c r="AL69" s="208"/>
      <c r="AM69" s="208"/>
      <c r="AN69" s="208"/>
      <c r="AO69" s="208"/>
      <c r="AP69" s="208"/>
      <c r="AQ69" s="208"/>
    </row>
    <row r="70" spans="2:43" ht="15">
      <c r="B70" s="208"/>
      <c r="C70" s="208"/>
      <c r="D70" s="208"/>
      <c r="E70" s="208"/>
      <c r="F70" s="208"/>
      <c r="G70" s="208"/>
      <c r="H70" s="208"/>
      <c r="I70" s="208"/>
      <c r="J70" s="208"/>
      <c r="K70" s="208"/>
      <c r="L70" s="208"/>
      <c r="M70" s="208"/>
      <c r="N70" s="208"/>
      <c r="O70" s="208"/>
      <c r="P70" s="208"/>
      <c r="Q70" s="208"/>
      <c r="R70" s="208"/>
      <c r="S70" s="208"/>
      <c r="T70" s="208"/>
      <c r="U70" s="249"/>
      <c r="V70" s="249"/>
      <c r="W70" s="249"/>
      <c r="X70" s="249"/>
      <c r="Y70" s="249"/>
      <c r="Z70" s="249"/>
      <c r="AA70" s="249"/>
      <c r="AB70" s="249"/>
      <c r="AC70" s="249"/>
      <c r="AD70" s="249"/>
      <c r="AE70" s="249"/>
      <c r="AF70" s="249"/>
      <c r="AG70" s="249"/>
      <c r="AH70" s="249"/>
      <c r="AI70" s="300"/>
      <c r="AJ70" s="208"/>
      <c r="AK70" s="208"/>
      <c r="AL70" s="208"/>
      <c r="AM70" s="208"/>
      <c r="AN70" s="208"/>
      <c r="AO70" s="208"/>
      <c r="AP70" s="208"/>
      <c r="AQ70" s="208"/>
    </row>
    <row r="71" spans="2:43" ht="15">
      <c r="B71" s="208"/>
      <c r="C71" s="208"/>
      <c r="D71" s="208"/>
      <c r="E71" s="208"/>
      <c r="F71" s="208"/>
      <c r="G71" s="208"/>
      <c r="H71" s="208"/>
      <c r="I71" s="208"/>
      <c r="J71" s="208"/>
      <c r="K71" s="208"/>
      <c r="L71" s="208"/>
      <c r="M71" s="208"/>
      <c r="N71" s="208"/>
      <c r="O71" s="208"/>
      <c r="P71" s="208"/>
      <c r="Q71" s="208"/>
      <c r="R71" s="208"/>
      <c r="S71" s="208"/>
      <c r="T71" s="208"/>
      <c r="U71" s="249"/>
      <c r="V71" s="300"/>
      <c r="W71" s="300"/>
      <c r="X71" s="300"/>
      <c r="Y71" s="300"/>
      <c r="Z71" s="300"/>
      <c r="AA71" s="300"/>
      <c r="AB71" s="300"/>
      <c r="AC71" s="300"/>
      <c r="AD71" s="300"/>
      <c r="AE71" s="300"/>
      <c r="AF71" s="300"/>
      <c r="AG71" s="300"/>
      <c r="AH71" s="300"/>
      <c r="AI71" s="300"/>
      <c r="AJ71" s="208"/>
      <c r="AK71" s="208"/>
      <c r="AL71" s="208"/>
      <c r="AM71" s="208"/>
      <c r="AN71" s="208"/>
      <c r="AO71" s="208"/>
      <c r="AP71" s="208"/>
      <c r="AQ71" s="208"/>
    </row>
    <row r="72" spans="2:43" ht="15">
      <c r="B72" s="208"/>
      <c r="C72" s="208"/>
      <c r="D72" s="208"/>
      <c r="E72" s="208"/>
      <c r="F72" s="208"/>
      <c r="G72" s="208"/>
      <c r="H72" s="208"/>
      <c r="I72" s="208"/>
      <c r="J72" s="208"/>
      <c r="K72" s="208"/>
      <c r="L72" s="208"/>
      <c r="M72" s="208"/>
      <c r="N72" s="208"/>
      <c r="O72" s="208"/>
      <c r="P72" s="208"/>
      <c r="Q72" s="208"/>
      <c r="R72" s="208"/>
      <c r="S72" s="208"/>
      <c r="T72" s="208"/>
      <c r="U72" s="301"/>
      <c r="V72" s="302"/>
      <c r="W72" s="302"/>
      <c r="X72" s="302"/>
      <c r="Y72" s="302"/>
      <c r="Z72" s="303"/>
      <c r="AA72" s="302"/>
      <c r="AB72" s="302"/>
      <c r="AC72" s="302"/>
      <c r="AD72" s="302"/>
      <c r="AE72" s="302"/>
      <c r="AF72" s="302"/>
      <c r="AG72" s="302"/>
      <c r="AH72" s="302"/>
      <c r="AI72" s="300"/>
      <c r="AJ72" s="208"/>
      <c r="AK72" s="208"/>
      <c r="AL72" s="208"/>
      <c r="AM72" s="208"/>
      <c r="AN72" s="208"/>
      <c r="AO72" s="208"/>
      <c r="AP72" s="208"/>
      <c r="AQ72" s="208"/>
    </row>
    <row r="73" spans="2:43" ht="15">
      <c r="B73" s="208"/>
      <c r="C73" s="208"/>
      <c r="D73" s="208"/>
      <c r="E73" s="208"/>
      <c r="F73" s="208"/>
      <c r="G73" s="208"/>
      <c r="H73" s="208"/>
      <c r="I73" s="208"/>
      <c r="J73" s="208"/>
      <c r="K73" s="208"/>
      <c r="L73" s="208"/>
      <c r="M73" s="208"/>
      <c r="N73" s="208"/>
      <c r="O73" s="208"/>
      <c r="P73" s="208"/>
      <c r="Q73" s="208"/>
      <c r="R73" s="208"/>
      <c r="S73" s="208"/>
      <c r="T73" s="208"/>
      <c r="U73" s="249"/>
      <c r="V73" s="300"/>
      <c r="W73" s="300"/>
      <c r="X73" s="300"/>
      <c r="Y73" s="300"/>
      <c r="Z73" s="300"/>
      <c r="AA73" s="300"/>
      <c r="AB73" s="300"/>
      <c r="AC73" s="300"/>
      <c r="AD73" s="300"/>
      <c r="AE73" s="300"/>
      <c r="AF73" s="300"/>
      <c r="AG73" s="300"/>
      <c r="AH73" s="300"/>
      <c r="AI73" s="300"/>
      <c r="AJ73" s="208"/>
      <c r="AK73" s="208"/>
      <c r="AL73" s="208"/>
      <c r="AM73" s="208"/>
      <c r="AN73" s="208"/>
      <c r="AO73" s="208"/>
      <c r="AP73" s="208"/>
      <c r="AQ73" s="208"/>
    </row>
    <row r="74" spans="2:43" ht="15">
      <c r="B74" s="208"/>
      <c r="C74" s="208"/>
      <c r="D74" s="208"/>
      <c r="E74" s="208"/>
      <c r="F74" s="208"/>
      <c r="G74" s="208"/>
      <c r="H74" s="208"/>
      <c r="I74" s="208"/>
      <c r="J74" s="208"/>
      <c r="K74" s="208"/>
      <c r="L74" s="208"/>
      <c r="M74" s="208"/>
      <c r="N74" s="208"/>
      <c r="O74" s="208"/>
      <c r="P74" s="208"/>
      <c r="Q74" s="208"/>
      <c r="R74" s="208"/>
      <c r="S74" s="208"/>
      <c r="T74" s="208"/>
      <c r="U74" s="210"/>
      <c r="V74" s="300"/>
      <c r="W74" s="300"/>
      <c r="X74" s="300"/>
      <c r="Y74" s="300"/>
      <c r="Z74" s="300"/>
      <c r="AA74" s="300"/>
      <c r="AB74" s="300"/>
      <c r="AC74" s="300"/>
      <c r="AD74" s="300"/>
      <c r="AE74" s="300"/>
      <c r="AF74" s="300"/>
      <c r="AG74" s="300"/>
      <c r="AH74" s="300"/>
      <c r="AI74" s="300"/>
      <c r="AJ74" s="208"/>
      <c r="AK74" s="208"/>
      <c r="AL74" s="208"/>
      <c r="AM74" s="208"/>
      <c r="AN74" s="208"/>
      <c r="AO74" s="208"/>
      <c r="AP74" s="208"/>
      <c r="AQ74" s="208"/>
    </row>
    <row r="75" spans="2:43" ht="15">
      <c r="B75" s="208"/>
      <c r="C75" s="208"/>
      <c r="D75" s="208"/>
      <c r="E75" s="208"/>
      <c r="F75" s="208"/>
      <c r="G75" s="208"/>
      <c r="H75" s="208"/>
      <c r="I75" s="208"/>
      <c r="J75" s="208"/>
      <c r="K75" s="208"/>
      <c r="L75" s="208"/>
      <c r="M75" s="208"/>
      <c r="N75" s="208"/>
      <c r="O75" s="208"/>
      <c r="P75" s="208"/>
      <c r="Q75" s="208"/>
      <c r="R75" s="208"/>
      <c r="S75" s="208"/>
      <c r="T75" s="208"/>
      <c r="U75" s="210"/>
      <c r="V75" s="300"/>
      <c r="W75" s="300"/>
      <c r="X75" s="300"/>
      <c r="Y75" s="300"/>
      <c r="Z75" s="300"/>
      <c r="AA75" s="300"/>
      <c r="AB75" s="300"/>
      <c r="AC75" s="300"/>
      <c r="AD75" s="300"/>
      <c r="AE75" s="300"/>
      <c r="AF75" s="300"/>
      <c r="AG75" s="300"/>
      <c r="AH75" s="300"/>
      <c r="AI75" s="300"/>
      <c r="AJ75" s="208"/>
      <c r="AK75" s="208"/>
      <c r="AL75" s="208"/>
      <c r="AM75" s="208"/>
      <c r="AN75" s="208"/>
      <c r="AO75" s="208"/>
      <c r="AP75" s="208"/>
      <c r="AQ75" s="208"/>
    </row>
    <row r="76" spans="2:43" ht="15">
      <c r="B76" s="208"/>
      <c r="C76" s="208"/>
      <c r="D76" s="208"/>
      <c r="E76" s="208"/>
      <c r="F76" s="208"/>
      <c r="G76" s="208"/>
      <c r="H76" s="208"/>
      <c r="I76" s="208"/>
      <c r="J76" s="208"/>
      <c r="K76" s="208"/>
      <c r="L76" s="208"/>
      <c r="M76" s="208"/>
      <c r="N76" s="208"/>
      <c r="O76" s="208"/>
      <c r="P76" s="208"/>
      <c r="Q76" s="208"/>
      <c r="R76" s="208"/>
      <c r="S76" s="208"/>
      <c r="T76" s="208"/>
      <c r="U76" s="210"/>
      <c r="V76" s="300"/>
      <c r="W76" s="300"/>
      <c r="X76" s="300"/>
      <c r="Y76" s="300"/>
      <c r="Z76" s="300"/>
      <c r="AA76" s="300"/>
      <c r="AB76" s="300"/>
      <c r="AC76" s="300"/>
      <c r="AD76" s="300"/>
      <c r="AE76" s="300"/>
      <c r="AF76" s="300"/>
      <c r="AG76" s="300"/>
      <c r="AH76" s="300"/>
      <c r="AI76" s="300"/>
      <c r="AJ76" s="208"/>
      <c r="AK76" s="208"/>
      <c r="AL76" s="208"/>
      <c r="AM76" s="208"/>
      <c r="AN76" s="208"/>
      <c r="AO76" s="208"/>
      <c r="AP76" s="208"/>
      <c r="AQ76" s="208"/>
    </row>
    <row r="77" spans="2:43" ht="15">
      <c r="B77" s="208"/>
      <c r="C77" s="208"/>
      <c r="D77" s="208"/>
      <c r="E77" s="208"/>
      <c r="F77" s="208"/>
      <c r="G77" s="208"/>
      <c r="H77" s="208"/>
      <c r="I77" s="208"/>
      <c r="J77" s="208"/>
      <c r="K77" s="208"/>
      <c r="L77" s="208"/>
      <c r="M77" s="208"/>
      <c r="N77" s="208"/>
      <c r="O77" s="208"/>
      <c r="P77" s="208"/>
      <c r="Q77" s="208"/>
      <c r="R77" s="208"/>
      <c r="S77" s="208"/>
      <c r="T77" s="208"/>
      <c r="U77" s="210"/>
      <c r="V77" s="300"/>
      <c r="W77" s="300"/>
      <c r="X77" s="300"/>
      <c r="Y77" s="300"/>
      <c r="Z77" s="300"/>
      <c r="AA77" s="300"/>
      <c r="AB77" s="300"/>
      <c r="AC77" s="300"/>
      <c r="AD77" s="300"/>
      <c r="AE77" s="300"/>
      <c r="AF77" s="300"/>
      <c r="AG77" s="300"/>
      <c r="AH77" s="300"/>
      <c r="AI77" s="300"/>
      <c r="AJ77" s="208"/>
      <c r="AK77" s="208"/>
      <c r="AL77" s="208"/>
      <c r="AM77" s="208"/>
      <c r="AN77" s="208"/>
      <c r="AO77" s="208"/>
      <c r="AP77" s="208"/>
      <c r="AQ77" s="208"/>
    </row>
    <row r="78" spans="2:43" ht="15">
      <c r="B78" s="208"/>
      <c r="C78" s="208"/>
      <c r="D78" s="208"/>
      <c r="E78" s="208"/>
      <c r="F78" s="208"/>
      <c r="G78" s="208"/>
      <c r="H78" s="208"/>
      <c r="I78" s="208"/>
      <c r="J78" s="208"/>
      <c r="K78" s="208"/>
      <c r="L78" s="208"/>
      <c r="M78" s="208"/>
      <c r="N78" s="208"/>
      <c r="O78" s="208"/>
      <c r="P78" s="208"/>
      <c r="Q78" s="208"/>
      <c r="R78" s="208"/>
      <c r="S78" s="208"/>
      <c r="T78" s="208"/>
      <c r="U78" s="210"/>
      <c r="V78" s="300"/>
      <c r="W78" s="300"/>
      <c r="X78" s="300"/>
      <c r="Y78" s="300"/>
      <c r="Z78" s="300"/>
      <c r="AA78" s="300"/>
      <c r="AB78" s="300"/>
      <c r="AC78" s="300"/>
      <c r="AD78" s="300"/>
      <c r="AE78" s="300"/>
      <c r="AF78" s="300"/>
      <c r="AG78" s="300"/>
      <c r="AH78" s="300"/>
      <c r="AI78" s="300"/>
      <c r="AJ78" s="208"/>
      <c r="AK78" s="208"/>
      <c r="AL78" s="208"/>
      <c r="AM78" s="208"/>
      <c r="AN78" s="208"/>
      <c r="AO78" s="208"/>
      <c r="AP78" s="208"/>
      <c r="AQ78" s="208"/>
    </row>
    <row r="79" spans="2:43" ht="15">
      <c r="B79" s="208"/>
      <c r="C79" s="208"/>
      <c r="D79" s="208"/>
      <c r="E79" s="208"/>
      <c r="F79" s="208"/>
      <c r="G79" s="208"/>
      <c r="H79" s="208"/>
      <c r="I79" s="208"/>
      <c r="J79" s="208"/>
      <c r="K79" s="208"/>
      <c r="L79" s="208"/>
      <c r="M79" s="208"/>
      <c r="N79" s="208"/>
      <c r="O79" s="208"/>
      <c r="P79" s="208"/>
      <c r="Q79" s="208"/>
      <c r="R79" s="208"/>
      <c r="S79" s="208"/>
      <c r="T79" s="208"/>
      <c r="U79" s="210"/>
      <c r="V79" s="300"/>
      <c r="W79" s="300"/>
      <c r="X79" s="300"/>
      <c r="Y79" s="300"/>
      <c r="Z79" s="300"/>
      <c r="AA79" s="300"/>
      <c r="AB79" s="300"/>
      <c r="AC79" s="300"/>
      <c r="AD79" s="300"/>
      <c r="AE79" s="300"/>
      <c r="AF79" s="300"/>
      <c r="AG79" s="300"/>
      <c r="AH79" s="300"/>
      <c r="AI79" s="300"/>
      <c r="AJ79" s="208"/>
      <c r="AK79" s="208"/>
      <c r="AL79" s="208"/>
      <c r="AM79" s="208"/>
      <c r="AN79" s="208"/>
      <c r="AO79" s="208"/>
      <c r="AP79" s="208"/>
      <c r="AQ79" s="208"/>
    </row>
    <row r="80" spans="2:43" ht="15">
      <c r="B80" s="208"/>
      <c r="C80" s="208"/>
      <c r="D80" s="208"/>
      <c r="E80" s="208"/>
      <c r="F80" s="208"/>
      <c r="G80" s="208"/>
      <c r="H80" s="208"/>
      <c r="I80" s="208"/>
      <c r="J80" s="208"/>
      <c r="K80" s="208"/>
      <c r="L80" s="208"/>
      <c r="M80" s="208"/>
      <c r="N80" s="208"/>
      <c r="O80" s="208"/>
      <c r="P80" s="208"/>
      <c r="Q80" s="208"/>
      <c r="R80" s="208"/>
      <c r="S80" s="208"/>
      <c r="T80" s="208"/>
      <c r="U80" s="210"/>
      <c r="V80" s="300"/>
      <c r="W80" s="300"/>
      <c r="X80" s="300"/>
      <c r="Y80" s="300"/>
      <c r="Z80" s="300"/>
      <c r="AA80" s="300"/>
      <c r="AB80" s="300"/>
      <c r="AC80" s="300"/>
      <c r="AD80" s="300"/>
      <c r="AE80" s="300"/>
      <c r="AF80" s="300"/>
      <c r="AG80" s="300"/>
      <c r="AH80" s="300"/>
      <c r="AI80" s="300"/>
      <c r="AJ80" s="208"/>
      <c r="AK80" s="208"/>
      <c r="AL80" s="208"/>
      <c r="AM80" s="208"/>
      <c r="AN80" s="208"/>
      <c r="AO80" s="208"/>
      <c r="AP80" s="208"/>
      <c r="AQ80" s="208"/>
    </row>
    <row r="81" spans="2:43" ht="15">
      <c r="B81" s="208"/>
      <c r="C81" s="208"/>
      <c r="D81" s="208"/>
      <c r="E81" s="208"/>
      <c r="F81" s="208"/>
      <c r="G81" s="208"/>
      <c r="H81" s="208"/>
      <c r="I81" s="208"/>
      <c r="J81" s="208"/>
      <c r="K81" s="208"/>
      <c r="L81" s="208"/>
      <c r="M81" s="208"/>
      <c r="N81" s="208"/>
      <c r="O81" s="208"/>
      <c r="P81" s="208"/>
      <c r="Q81" s="208"/>
      <c r="R81" s="208"/>
      <c r="S81" s="208"/>
      <c r="T81" s="208"/>
      <c r="U81" s="210"/>
      <c r="V81" s="300"/>
      <c r="W81" s="300"/>
      <c r="X81" s="300"/>
      <c r="Y81" s="300"/>
      <c r="Z81" s="300"/>
      <c r="AA81" s="300"/>
      <c r="AB81" s="300"/>
      <c r="AC81" s="300"/>
      <c r="AD81" s="300"/>
      <c r="AE81" s="300"/>
      <c r="AF81" s="300"/>
      <c r="AG81" s="300"/>
      <c r="AH81" s="300"/>
      <c r="AI81" s="300"/>
      <c r="AJ81" s="208"/>
      <c r="AK81" s="208"/>
      <c r="AL81" s="208"/>
      <c r="AM81" s="208"/>
      <c r="AN81" s="208"/>
      <c r="AO81" s="208"/>
      <c r="AP81" s="208"/>
      <c r="AQ81" s="208"/>
    </row>
    <row r="82" spans="2:43" ht="15">
      <c r="B82" s="208"/>
      <c r="C82" s="208"/>
      <c r="D82" s="208"/>
      <c r="E82" s="208"/>
      <c r="F82" s="208"/>
      <c r="G82" s="208"/>
      <c r="H82" s="208"/>
      <c r="I82" s="208"/>
      <c r="J82" s="208"/>
      <c r="K82" s="208"/>
      <c r="L82" s="208"/>
      <c r="M82" s="208"/>
      <c r="N82" s="208"/>
      <c r="O82" s="208"/>
      <c r="P82" s="208"/>
      <c r="Q82" s="208"/>
      <c r="R82" s="208"/>
      <c r="S82" s="208"/>
      <c r="T82" s="208"/>
      <c r="U82" s="210"/>
      <c r="V82" s="300"/>
      <c r="W82" s="300"/>
      <c r="X82" s="300"/>
      <c r="Y82" s="300"/>
      <c r="Z82" s="300"/>
      <c r="AA82" s="300"/>
      <c r="AB82" s="300"/>
      <c r="AC82" s="300"/>
      <c r="AD82" s="300"/>
      <c r="AE82" s="300"/>
      <c r="AF82" s="300"/>
      <c r="AG82" s="300"/>
      <c r="AH82" s="300"/>
      <c r="AI82" s="300"/>
      <c r="AJ82" s="208"/>
      <c r="AK82" s="208"/>
      <c r="AL82" s="208"/>
      <c r="AM82" s="208"/>
      <c r="AN82" s="208"/>
      <c r="AO82" s="208"/>
      <c r="AP82" s="208"/>
      <c r="AQ82" s="208"/>
    </row>
    <row r="83" spans="2:43" ht="15">
      <c r="B83" s="208"/>
      <c r="C83" s="208"/>
      <c r="D83" s="208"/>
      <c r="E83" s="208"/>
      <c r="F83" s="208"/>
      <c r="G83" s="208"/>
      <c r="H83" s="208"/>
      <c r="I83" s="208"/>
      <c r="J83" s="208"/>
      <c r="K83" s="208"/>
      <c r="L83" s="208"/>
      <c r="M83" s="208"/>
      <c r="N83" s="208"/>
      <c r="O83" s="208"/>
      <c r="P83" s="208"/>
      <c r="Q83" s="208"/>
      <c r="R83" s="208"/>
      <c r="S83" s="208"/>
      <c r="T83" s="208"/>
      <c r="U83" s="210"/>
      <c r="V83" s="300"/>
      <c r="W83" s="300"/>
      <c r="X83" s="300"/>
      <c r="Y83" s="300"/>
      <c r="Z83" s="300"/>
      <c r="AA83" s="300"/>
      <c r="AB83" s="300"/>
      <c r="AC83" s="300"/>
      <c r="AD83" s="300"/>
      <c r="AE83" s="300"/>
      <c r="AF83" s="300"/>
      <c r="AG83" s="300"/>
      <c r="AH83" s="300"/>
      <c r="AI83" s="300"/>
      <c r="AJ83" s="208"/>
      <c r="AK83" s="208"/>
      <c r="AL83" s="208"/>
      <c r="AM83" s="208"/>
      <c r="AN83" s="208"/>
      <c r="AO83" s="208"/>
      <c r="AP83" s="208"/>
      <c r="AQ83" s="208"/>
    </row>
    <row r="84" spans="2:43" ht="15">
      <c r="B84" s="208"/>
      <c r="C84" s="208"/>
      <c r="D84" s="208"/>
      <c r="E84" s="208"/>
      <c r="F84" s="208"/>
      <c r="G84" s="208"/>
      <c r="H84" s="208"/>
      <c r="I84" s="208"/>
      <c r="J84" s="208"/>
      <c r="K84" s="208"/>
      <c r="L84" s="208"/>
      <c r="M84" s="208"/>
      <c r="N84" s="208"/>
      <c r="O84" s="208"/>
      <c r="P84" s="208"/>
      <c r="Q84" s="208"/>
      <c r="R84" s="208"/>
      <c r="S84" s="208"/>
      <c r="T84" s="295"/>
      <c r="U84" s="295"/>
      <c r="V84" s="208"/>
      <c r="W84" s="208"/>
      <c r="X84" s="208"/>
      <c r="Y84" s="208"/>
      <c r="Z84" s="208"/>
      <c r="AA84" s="208"/>
      <c r="AB84" s="208"/>
      <c r="AC84" s="208"/>
      <c r="AD84" s="208"/>
      <c r="AE84" s="208"/>
      <c r="AF84" s="208"/>
      <c r="AG84" s="208"/>
      <c r="AH84" s="208"/>
      <c r="AI84" s="208"/>
      <c r="AJ84" s="208"/>
      <c r="AK84" s="208"/>
      <c r="AL84" s="208"/>
      <c r="AM84" s="208"/>
      <c r="AN84" s="208"/>
      <c r="AO84" s="208"/>
      <c r="AP84" s="208"/>
      <c r="AQ84" s="208"/>
    </row>
    <row r="85" spans="2:43" ht="15">
      <c r="B85" s="208"/>
      <c r="C85" s="208"/>
      <c r="D85" s="208"/>
      <c r="E85" s="208"/>
      <c r="F85" s="208"/>
      <c r="G85" s="208"/>
      <c r="H85" s="208"/>
      <c r="I85" s="208"/>
      <c r="J85" s="208"/>
      <c r="K85" s="208"/>
      <c r="L85" s="208"/>
      <c r="M85" s="208"/>
      <c r="N85" s="208"/>
      <c r="O85" s="208"/>
      <c r="P85" s="208"/>
      <c r="Q85" s="208"/>
      <c r="R85" s="208"/>
      <c r="S85" s="208"/>
      <c r="T85" s="295"/>
      <c r="U85" s="210"/>
      <c r="V85" s="208"/>
      <c r="W85" s="208"/>
      <c r="X85" s="208"/>
      <c r="Y85" s="208"/>
      <c r="Z85" s="208"/>
      <c r="AA85" s="208"/>
      <c r="AB85" s="208"/>
      <c r="AC85" s="208"/>
      <c r="AD85" s="208"/>
      <c r="AE85" s="208"/>
      <c r="AF85" s="208"/>
      <c r="AG85" s="208"/>
      <c r="AH85" s="208"/>
      <c r="AI85" s="208"/>
      <c r="AJ85" s="208"/>
      <c r="AK85" s="208"/>
      <c r="AL85" s="208"/>
      <c r="AM85" s="208"/>
      <c r="AN85" s="208"/>
      <c r="AO85" s="208"/>
      <c r="AP85" s="208"/>
      <c r="AQ85" s="208"/>
    </row>
    <row r="86" spans="2:43" ht="15">
      <c r="B86" s="208"/>
      <c r="C86" s="208"/>
      <c r="D86" s="208"/>
      <c r="E86" s="208"/>
      <c r="F86" s="208"/>
      <c r="G86" s="208"/>
      <c r="H86" s="208"/>
      <c r="I86" s="208"/>
      <c r="J86" s="208"/>
      <c r="K86" s="208"/>
      <c r="L86" s="208"/>
      <c r="M86" s="208"/>
      <c r="N86" s="208"/>
      <c r="O86" s="208"/>
      <c r="P86" s="208"/>
      <c r="Q86" s="208"/>
      <c r="R86" s="208"/>
      <c r="S86" s="208"/>
      <c r="T86" s="295"/>
      <c r="U86" s="295"/>
      <c r="V86" s="208"/>
      <c r="W86" s="208"/>
      <c r="X86" s="208"/>
      <c r="Y86" s="208"/>
      <c r="Z86" s="208"/>
      <c r="AA86" s="208"/>
      <c r="AB86" s="208"/>
      <c r="AC86" s="208"/>
      <c r="AD86" s="208"/>
      <c r="AE86" s="208"/>
      <c r="AF86" s="208"/>
      <c r="AG86" s="208"/>
      <c r="AH86" s="208"/>
      <c r="AI86" s="208"/>
      <c r="AJ86" s="208"/>
      <c r="AK86" s="208"/>
      <c r="AL86" s="208"/>
      <c r="AM86" s="208"/>
      <c r="AN86" s="208"/>
      <c r="AO86" s="208"/>
      <c r="AP86" s="208"/>
      <c r="AQ86" s="208"/>
    </row>
    <row r="87" spans="2:43" ht="15">
      <c r="B87" s="208"/>
      <c r="C87" s="208"/>
      <c r="D87" s="208"/>
      <c r="E87" s="208"/>
      <c r="F87" s="208"/>
      <c r="G87" s="208"/>
      <c r="H87" s="208"/>
      <c r="I87" s="208"/>
      <c r="J87" s="208"/>
      <c r="K87" s="208"/>
      <c r="L87" s="208"/>
      <c r="M87" s="208"/>
      <c r="N87" s="208"/>
      <c r="O87" s="208"/>
      <c r="P87" s="208"/>
      <c r="Q87" s="208"/>
      <c r="R87" s="208"/>
      <c r="S87" s="208"/>
      <c r="T87" s="208"/>
      <c r="U87" s="249"/>
      <c r="V87" s="300"/>
      <c r="W87" s="300"/>
      <c r="X87" s="300"/>
      <c r="Y87" s="300"/>
      <c r="Z87" s="300"/>
      <c r="AA87" s="300"/>
      <c r="AB87" s="300"/>
      <c r="AC87" s="300"/>
      <c r="AD87" s="300"/>
      <c r="AE87" s="300"/>
      <c r="AF87" s="300"/>
      <c r="AG87" s="300"/>
      <c r="AH87" s="300"/>
      <c r="AI87" s="208"/>
      <c r="AJ87" s="208"/>
      <c r="AK87" s="208"/>
      <c r="AL87" s="208"/>
      <c r="AM87" s="208"/>
      <c r="AN87" s="208"/>
      <c r="AO87" s="208"/>
      <c r="AP87" s="208"/>
      <c r="AQ87" s="208"/>
    </row>
    <row r="88" spans="2:43" ht="15">
      <c r="B88" s="208"/>
      <c r="C88" s="208"/>
      <c r="D88" s="208"/>
      <c r="E88" s="208"/>
      <c r="F88" s="208"/>
      <c r="G88" s="208"/>
      <c r="H88" s="208"/>
      <c r="I88" s="208"/>
      <c r="J88" s="208"/>
      <c r="K88" s="208"/>
      <c r="L88" s="208"/>
      <c r="M88" s="208"/>
      <c r="N88" s="208"/>
      <c r="O88" s="208"/>
      <c r="P88" s="208"/>
      <c r="Q88" s="208"/>
      <c r="R88" s="208"/>
      <c r="S88" s="208"/>
      <c r="T88" s="208"/>
      <c r="U88" s="208"/>
      <c r="V88" s="208"/>
      <c r="W88" s="208"/>
      <c r="X88" s="208"/>
      <c r="Y88" s="208"/>
      <c r="Z88" s="208"/>
      <c r="AA88" s="208"/>
      <c r="AB88" s="208"/>
      <c r="AC88" s="208"/>
      <c r="AD88" s="208"/>
      <c r="AE88" s="208"/>
      <c r="AF88" s="208"/>
      <c r="AG88" s="208"/>
      <c r="AH88" s="208"/>
      <c r="AI88" s="208"/>
      <c r="AJ88" s="208"/>
      <c r="AK88" s="208"/>
      <c r="AL88" s="208"/>
      <c r="AM88" s="208"/>
      <c r="AN88" s="208"/>
      <c r="AO88" s="208"/>
      <c r="AP88" s="208"/>
      <c r="AQ88" s="208"/>
    </row>
    <row r="89" spans="2:43" ht="15">
      <c r="B89" s="208"/>
      <c r="C89" s="208"/>
      <c r="D89" s="208"/>
      <c r="E89" s="208"/>
      <c r="F89" s="208"/>
      <c r="G89" s="208"/>
      <c r="H89" s="208"/>
      <c r="I89" s="208"/>
      <c r="J89" s="208"/>
      <c r="K89" s="208"/>
      <c r="L89" s="208"/>
      <c r="M89" s="208"/>
      <c r="N89" s="208"/>
      <c r="O89" s="208"/>
      <c r="P89" s="208"/>
      <c r="Q89" s="208"/>
      <c r="R89" s="208"/>
      <c r="S89" s="208"/>
      <c r="T89" s="208"/>
      <c r="U89" s="249"/>
      <c r="V89" s="208"/>
      <c r="W89" s="208"/>
      <c r="X89" s="208"/>
      <c r="Y89" s="208"/>
      <c r="Z89" s="208"/>
      <c r="AA89" s="208"/>
      <c r="AB89" s="208"/>
      <c r="AC89" s="208"/>
      <c r="AD89" s="208"/>
      <c r="AE89" s="208"/>
      <c r="AF89" s="208"/>
      <c r="AG89" s="208"/>
      <c r="AH89" s="208"/>
      <c r="AI89" s="208"/>
      <c r="AJ89" s="208"/>
      <c r="AK89" s="208"/>
      <c r="AL89" s="208"/>
      <c r="AM89" s="208"/>
      <c r="AN89" s="208"/>
      <c r="AO89" s="208"/>
      <c r="AP89" s="208"/>
      <c r="AQ89" s="208"/>
    </row>
    <row r="90" spans="2:43" ht="15">
      <c r="B90" s="208"/>
      <c r="C90" s="208"/>
      <c r="D90" s="208"/>
      <c r="E90" s="208"/>
      <c r="F90" s="208"/>
      <c r="G90" s="208"/>
      <c r="H90" s="208"/>
      <c r="I90" s="208"/>
      <c r="J90" s="208"/>
      <c r="K90" s="208"/>
      <c r="L90" s="208"/>
      <c r="M90" s="208"/>
      <c r="N90" s="208"/>
      <c r="O90" s="208"/>
      <c r="P90" s="208"/>
      <c r="Q90" s="208"/>
      <c r="R90" s="208"/>
      <c r="S90" s="208"/>
      <c r="T90" s="208"/>
      <c r="U90" s="208"/>
      <c r="V90" s="208"/>
      <c r="W90" s="208"/>
      <c r="X90" s="208"/>
      <c r="Y90" s="208"/>
      <c r="Z90" s="208"/>
      <c r="AA90" s="208"/>
      <c r="AB90" s="208"/>
      <c r="AC90" s="208"/>
      <c r="AD90" s="208"/>
      <c r="AE90" s="208"/>
      <c r="AF90" s="208"/>
      <c r="AG90" s="208"/>
      <c r="AH90" s="208"/>
      <c r="AI90" s="208"/>
      <c r="AJ90" s="208"/>
      <c r="AK90" s="208"/>
      <c r="AL90" s="208"/>
      <c r="AM90" s="208"/>
      <c r="AN90" s="208"/>
      <c r="AO90" s="208"/>
      <c r="AP90" s="208"/>
      <c r="AQ90" s="208"/>
    </row>
    <row r="91" spans="2:43" ht="15">
      <c r="B91" s="208"/>
      <c r="C91" s="208"/>
      <c r="D91" s="208"/>
      <c r="E91" s="208"/>
      <c r="F91" s="208"/>
      <c r="G91" s="208"/>
      <c r="H91" s="208"/>
      <c r="I91" s="208"/>
      <c r="J91" s="208"/>
      <c r="K91" s="208"/>
      <c r="L91" s="208"/>
      <c r="M91" s="208"/>
      <c r="N91" s="208"/>
      <c r="O91" s="208"/>
      <c r="P91" s="208"/>
      <c r="Q91" s="208"/>
      <c r="R91" s="208"/>
      <c r="S91" s="208"/>
      <c r="T91" s="208"/>
      <c r="U91" s="249"/>
      <c r="V91" s="300"/>
      <c r="W91" s="300"/>
      <c r="X91" s="300"/>
      <c r="Y91" s="300"/>
      <c r="Z91" s="300"/>
      <c r="AA91" s="300"/>
      <c r="AB91" s="300"/>
      <c r="AC91" s="300"/>
      <c r="AD91" s="300"/>
      <c r="AE91" s="300"/>
      <c r="AF91" s="300"/>
      <c r="AG91" s="300"/>
      <c r="AH91" s="300"/>
      <c r="AI91" s="208"/>
      <c r="AJ91" s="208"/>
      <c r="AK91" s="208"/>
      <c r="AL91" s="208"/>
      <c r="AM91" s="208"/>
      <c r="AN91" s="208"/>
      <c r="AO91" s="208"/>
      <c r="AP91" s="208"/>
      <c r="AQ91" s="208"/>
    </row>
    <row r="92" spans="2:43" ht="15">
      <c r="B92" s="208"/>
      <c r="C92" s="208"/>
      <c r="D92" s="208"/>
      <c r="E92" s="208"/>
      <c r="F92" s="208"/>
      <c r="G92" s="208"/>
      <c r="H92" s="208"/>
      <c r="I92" s="208"/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8"/>
      <c r="AH92" s="208"/>
      <c r="AI92" s="208"/>
      <c r="AJ92" s="208"/>
      <c r="AK92" s="208"/>
      <c r="AL92" s="208"/>
      <c r="AM92" s="208"/>
      <c r="AN92" s="208"/>
      <c r="AO92" s="208"/>
      <c r="AP92" s="208"/>
      <c r="AQ92" s="208"/>
    </row>
    <row r="93" spans="2:43" ht="15">
      <c r="B93" s="208"/>
      <c r="C93" s="208"/>
      <c r="D93" s="208"/>
      <c r="E93" s="208"/>
      <c r="F93" s="208"/>
      <c r="G93" s="208"/>
      <c r="H93" s="208"/>
      <c r="I93" s="208"/>
      <c r="J93" s="208"/>
      <c r="K93" s="208"/>
      <c r="L93" s="208"/>
      <c r="M93" s="208"/>
      <c r="N93" s="208"/>
      <c r="O93" s="208"/>
      <c r="P93" s="208"/>
      <c r="Q93" s="208"/>
      <c r="R93" s="208"/>
      <c r="S93" s="208"/>
      <c r="T93" s="208"/>
      <c r="U93" s="208"/>
      <c r="V93" s="208"/>
      <c r="W93" s="208"/>
      <c r="X93" s="208"/>
      <c r="Y93" s="208"/>
      <c r="Z93" s="208"/>
      <c r="AA93" s="208"/>
      <c r="AB93" s="208"/>
      <c r="AC93" s="208"/>
      <c r="AD93" s="208"/>
      <c r="AE93" s="208"/>
      <c r="AF93" s="208"/>
      <c r="AG93" s="208"/>
      <c r="AH93" s="208"/>
      <c r="AI93" s="208"/>
      <c r="AJ93" s="208"/>
      <c r="AK93" s="208"/>
      <c r="AL93" s="208"/>
      <c r="AM93" s="208"/>
      <c r="AN93" s="208"/>
      <c r="AO93" s="208"/>
      <c r="AP93" s="208"/>
      <c r="AQ93" s="208"/>
    </row>
    <row r="94" spans="2:43" ht="15"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8"/>
      <c r="M94" s="208"/>
      <c r="N94" s="208"/>
      <c r="O94" s="208"/>
      <c r="P94" s="208"/>
      <c r="Q94" s="208"/>
      <c r="R94" s="208"/>
      <c r="S94" s="208"/>
      <c r="T94" s="208"/>
      <c r="U94" s="208"/>
      <c r="V94" s="208"/>
      <c r="W94" s="208"/>
      <c r="X94" s="208"/>
      <c r="Y94" s="208"/>
      <c r="Z94" s="208"/>
      <c r="AA94" s="208"/>
      <c r="AB94" s="208"/>
      <c r="AC94" s="208"/>
      <c r="AD94" s="208"/>
      <c r="AE94" s="208"/>
      <c r="AF94" s="208"/>
      <c r="AG94" s="208"/>
      <c r="AH94" s="208"/>
      <c r="AI94" s="208"/>
      <c r="AJ94" s="208"/>
      <c r="AK94" s="208"/>
      <c r="AL94" s="208"/>
      <c r="AM94" s="208"/>
      <c r="AN94" s="208"/>
      <c r="AO94" s="208"/>
      <c r="AP94" s="208"/>
      <c r="AQ94" s="208"/>
    </row>
    <row r="95" spans="2:43" ht="15">
      <c r="B95" s="208"/>
      <c r="C95" s="208"/>
      <c r="D95" s="208"/>
      <c r="E95" s="208"/>
      <c r="F95" s="208"/>
      <c r="G95" s="208"/>
      <c r="H95" s="208"/>
      <c r="I95" s="208"/>
      <c r="J95" s="208"/>
      <c r="K95" s="208"/>
      <c r="L95" s="208"/>
      <c r="M95" s="208"/>
      <c r="N95" s="208"/>
      <c r="O95" s="208"/>
      <c r="P95" s="208"/>
      <c r="Q95" s="208"/>
      <c r="R95" s="208"/>
      <c r="S95" s="208"/>
      <c r="T95" s="208"/>
      <c r="U95" s="208"/>
      <c r="V95" s="208"/>
      <c r="W95" s="208"/>
      <c r="X95" s="208"/>
      <c r="Y95" s="208"/>
      <c r="Z95" s="208"/>
      <c r="AA95" s="208"/>
      <c r="AB95" s="208"/>
      <c r="AC95" s="208"/>
      <c r="AD95" s="208"/>
      <c r="AE95" s="208"/>
      <c r="AF95" s="208"/>
      <c r="AG95" s="208"/>
      <c r="AH95" s="208"/>
      <c r="AI95" s="208"/>
      <c r="AJ95" s="208"/>
      <c r="AK95" s="208"/>
      <c r="AL95" s="208"/>
      <c r="AM95" s="208"/>
      <c r="AN95" s="208"/>
      <c r="AO95" s="208"/>
      <c r="AP95" s="208"/>
      <c r="AQ95" s="208"/>
    </row>
    <row r="96" spans="2:43" ht="15">
      <c r="B96" s="208"/>
      <c r="C96" s="208"/>
      <c r="D96" s="208"/>
      <c r="E96" s="208"/>
      <c r="F96" s="208"/>
      <c r="G96" s="208"/>
      <c r="H96" s="208"/>
      <c r="I96" s="208"/>
      <c r="J96" s="208"/>
      <c r="K96" s="208"/>
      <c r="L96" s="208"/>
      <c r="M96" s="208"/>
      <c r="N96" s="208"/>
      <c r="O96" s="208"/>
      <c r="P96" s="208"/>
      <c r="Q96" s="208"/>
      <c r="R96" s="208"/>
      <c r="S96" s="208"/>
      <c r="T96" s="208"/>
      <c r="U96" s="208"/>
      <c r="V96" s="208"/>
      <c r="W96" s="208"/>
      <c r="X96" s="208"/>
      <c r="Y96" s="208"/>
      <c r="Z96" s="208"/>
      <c r="AA96" s="208"/>
      <c r="AB96" s="208"/>
      <c r="AC96" s="208"/>
      <c r="AD96" s="208"/>
      <c r="AE96" s="208"/>
      <c r="AF96" s="208"/>
      <c r="AG96" s="208"/>
      <c r="AH96" s="208"/>
      <c r="AI96" s="208"/>
      <c r="AJ96" s="208"/>
      <c r="AK96" s="208"/>
      <c r="AL96" s="208"/>
      <c r="AM96" s="208"/>
      <c r="AN96" s="208"/>
      <c r="AO96" s="208"/>
      <c r="AP96" s="208"/>
      <c r="AQ96" s="208"/>
    </row>
    <row r="97" spans="2:43" ht="15">
      <c r="B97" s="208"/>
      <c r="C97" s="208"/>
      <c r="D97" s="208"/>
      <c r="E97" s="208"/>
      <c r="F97" s="208"/>
      <c r="G97" s="208"/>
      <c r="H97" s="208"/>
      <c r="I97" s="208"/>
      <c r="J97" s="208"/>
      <c r="K97" s="208"/>
      <c r="L97" s="208"/>
      <c r="M97" s="208"/>
      <c r="N97" s="208"/>
      <c r="O97" s="208"/>
      <c r="P97" s="208"/>
      <c r="Q97" s="208"/>
      <c r="R97" s="208"/>
      <c r="S97" s="208"/>
      <c r="T97" s="208"/>
      <c r="U97" s="208"/>
      <c r="V97" s="208"/>
      <c r="W97" s="208"/>
      <c r="X97" s="208"/>
      <c r="Y97" s="208"/>
      <c r="Z97" s="208"/>
      <c r="AA97" s="208"/>
      <c r="AB97" s="208"/>
      <c r="AC97" s="208"/>
      <c r="AD97" s="208"/>
      <c r="AE97" s="208"/>
      <c r="AF97" s="208"/>
      <c r="AG97" s="208"/>
      <c r="AH97" s="208"/>
      <c r="AI97" s="208"/>
      <c r="AJ97" s="208"/>
      <c r="AK97" s="208"/>
      <c r="AL97" s="208"/>
      <c r="AM97" s="208"/>
      <c r="AN97" s="208"/>
      <c r="AO97" s="208"/>
      <c r="AP97" s="208"/>
      <c r="AQ97" s="208"/>
    </row>
    <row r="98" spans="2:43" ht="15">
      <c r="B98" s="208"/>
      <c r="C98" s="208"/>
      <c r="D98" s="208"/>
      <c r="E98" s="208"/>
      <c r="F98" s="208"/>
      <c r="G98" s="208"/>
      <c r="H98" s="208"/>
      <c r="I98" s="208"/>
      <c r="J98" s="208"/>
      <c r="K98" s="208"/>
      <c r="L98" s="208"/>
      <c r="M98" s="208"/>
      <c r="N98" s="208"/>
      <c r="O98" s="208"/>
      <c r="P98" s="208"/>
      <c r="Q98" s="208"/>
      <c r="R98" s="208"/>
      <c r="S98" s="208"/>
      <c r="T98" s="208"/>
      <c r="U98" s="208"/>
      <c r="V98" s="208"/>
      <c r="W98" s="208"/>
      <c r="X98" s="208"/>
      <c r="Y98" s="208"/>
      <c r="Z98" s="208"/>
      <c r="AA98" s="208"/>
      <c r="AB98" s="208"/>
      <c r="AC98" s="208"/>
      <c r="AD98" s="208"/>
      <c r="AE98" s="208"/>
      <c r="AF98" s="208"/>
      <c r="AG98" s="208"/>
      <c r="AH98" s="208"/>
      <c r="AI98" s="208"/>
      <c r="AJ98" s="208"/>
      <c r="AK98" s="208"/>
      <c r="AL98" s="208"/>
      <c r="AM98" s="208"/>
      <c r="AN98" s="208"/>
      <c r="AO98" s="208"/>
      <c r="AP98" s="208"/>
      <c r="AQ98" s="208"/>
    </row>
    <row r="99" spans="2:43" ht="15">
      <c r="B99" s="208"/>
      <c r="C99" s="208"/>
      <c r="D99" s="208"/>
      <c r="E99" s="208"/>
      <c r="F99" s="208"/>
      <c r="G99" s="208"/>
      <c r="H99" s="208"/>
      <c r="I99" s="208"/>
      <c r="J99" s="208"/>
      <c r="K99" s="208"/>
      <c r="L99" s="208"/>
      <c r="M99" s="208"/>
      <c r="N99" s="208"/>
      <c r="O99" s="208"/>
      <c r="P99" s="208"/>
      <c r="Q99" s="208"/>
      <c r="R99" s="208"/>
      <c r="S99" s="208"/>
      <c r="T99" s="208"/>
      <c r="U99" s="208"/>
      <c r="V99" s="208"/>
      <c r="W99" s="208"/>
      <c r="X99" s="208"/>
      <c r="Y99" s="208"/>
      <c r="Z99" s="208"/>
      <c r="AA99" s="208"/>
      <c r="AB99" s="208"/>
      <c r="AC99" s="208"/>
      <c r="AD99" s="208"/>
      <c r="AE99" s="208"/>
      <c r="AF99" s="208"/>
      <c r="AG99" s="208"/>
      <c r="AH99" s="208"/>
      <c r="AI99" s="208"/>
      <c r="AJ99" s="208"/>
      <c r="AK99" s="208"/>
      <c r="AL99" s="208"/>
      <c r="AM99" s="208"/>
      <c r="AN99" s="208"/>
      <c r="AO99" s="208"/>
      <c r="AP99" s="208"/>
      <c r="AQ99" s="208"/>
    </row>
    <row r="100" spans="2:43" ht="15">
      <c r="B100" s="208"/>
      <c r="C100" s="208"/>
      <c r="D100" s="208"/>
      <c r="E100" s="208"/>
      <c r="F100" s="208"/>
      <c r="G100" s="208"/>
      <c r="H100" s="208"/>
      <c r="I100" s="208"/>
      <c r="J100" s="208"/>
      <c r="K100" s="208"/>
      <c r="L100" s="208"/>
      <c r="M100" s="208"/>
      <c r="N100" s="208"/>
      <c r="O100" s="208"/>
      <c r="P100" s="208"/>
      <c r="Q100" s="208"/>
      <c r="R100" s="208"/>
      <c r="S100" s="208"/>
      <c r="T100" s="208"/>
      <c r="U100" s="208"/>
      <c r="V100" s="208"/>
      <c r="W100" s="208"/>
      <c r="X100" s="208"/>
      <c r="Y100" s="208"/>
      <c r="Z100" s="208"/>
      <c r="AA100" s="208"/>
      <c r="AB100" s="208"/>
      <c r="AC100" s="208"/>
      <c r="AD100" s="208"/>
      <c r="AE100" s="208"/>
      <c r="AF100" s="208"/>
      <c r="AG100" s="208"/>
      <c r="AH100" s="208"/>
      <c r="AI100" s="208"/>
      <c r="AJ100" s="208"/>
      <c r="AK100" s="208"/>
      <c r="AL100" s="208"/>
      <c r="AM100" s="208"/>
      <c r="AN100" s="208"/>
      <c r="AO100" s="208"/>
      <c r="AP100" s="208"/>
      <c r="AQ100" s="208"/>
    </row>
    <row r="101" spans="2:43" ht="15">
      <c r="B101" s="208"/>
      <c r="C101" s="208"/>
      <c r="D101" s="208"/>
      <c r="E101" s="208"/>
      <c r="F101" s="208"/>
      <c r="G101" s="208"/>
      <c r="H101" s="208"/>
      <c r="I101" s="208"/>
      <c r="J101" s="208"/>
      <c r="K101" s="208"/>
      <c r="L101" s="208"/>
      <c r="M101" s="208"/>
      <c r="N101" s="208"/>
      <c r="O101" s="208"/>
      <c r="P101" s="208"/>
      <c r="Q101" s="208"/>
      <c r="R101" s="208"/>
      <c r="S101" s="208"/>
      <c r="T101" s="208"/>
      <c r="U101" s="208"/>
      <c r="V101" s="208"/>
      <c r="W101" s="208"/>
      <c r="X101" s="208"/>
      <c r="Y101" s="208"/>
      <c r="Z101" s="208"/>
      <c r="AA101" s="208"/>
      <c r="AB101" s="208"/>
      <c r="AC101" s="208"/>
      <c r="AD101" s="208"/>
      <c r="AE101" s="208"/>
      <c r="AF101" s="208"/>
      <c r="AG101" s="208"/>
      <c r="AH101" s="208"/>
      <c r="AI101" s="208"/>
      <c r="AJ101" s="208"/>
      <c r="AK101" s="208"/>
      <c r="AL101" s="208"/>
      <c r="AM101" s="208"/>
      <c r="AN101" s="208"/>
      <c r="AO101" s="208"/>
      <c r="AP101" s="208"/>
      <c r="AQ101" s="208"/>
    </row>
    <row r="102" spans="2:43" ht="15">
      <c r="B102" s="208"/>
      <c r="C102" s="208"/>
      <c r="D102" s="208"/>
      <c r="E102" s="208"/>
      <c r="F102" s="208"/>
      <c r="G102" s="208"/>
      <c r="H102" s="208"/>
      <c r="I102" s="208"/>
      <c r="J102" s="208"/>
      <c r="K102" s="208"/>
      <c r="L102" s="208"/>
      <c r="M102" s="208"/>
      <c r="N102" s="208"/>
      <c r="O102" s="208"/>
      <c r="P102" s="208"/>
      <c r="Q102" s="208"/>
      <c r="R102" s="208"/>
      <c r="S102" s="208"/>
      <c r="T102" s="208"/>
      <c r="U102" s="208"/>
      <c r="V102" s="208"/>
      <c r="W102" s="208"/>
      <c r="X102" s="208"/>
      <c r="Y102" s="208"/>
      <c r="Z102" s="208"/>
      <c r="AA102" s="208"/>
      <c r="AB102" s="208"/>
      <c r="AC102" s="208"/>
      <c r="AD102" s="208"/>
      <c r="AE102" s="208"/>
      <c r="AF102" s="208"/>
      <c r="AG102" s="208"/>
      <c r="AH102" s="208"/>
      <c r="AI102" s="208"/>
      <c r="AJ102" s="208"/>
      <c r="AK102" s="208"/>
      <c r="AL102" s="208"/>
      <c r="AM102" s="208"/>
      <c r="AN102" s="208"/>
      <c r="AO102" s="208"/>
      <c r="AP102" s="208"/>
      <c r="AQ102" s="208"/>
    </row>
    <row r="103" spans="2:43" ht="15">
      <c r="B103" s="208"/>
      <c r="C103" s="208"/>
      <c r="D103" s="208"/>
      <c r="E103" s="208"/>
      <c r="F103" s="208"/>
      <c r="G103" s="208"/>
      <c r="H103" s="208"/>
      <c r="I103" s="208"/>
      <c r="J103" s="208"/>
      <c r="K103" s="208"/>
      <c r="L103" s="208"/>
      <c r="M103" s="208"/>
      <c r="N103" s="208"/>
      <c r="O103" s="208"/>
      <c r="P103" s="208"/>
      <c r="Q103" s="208"/>
      <c r="R103" s="208"/>
      <c r="S103" s="208"/>
      <c r="T103" s="208"/>
      <c r="U103" s="208"/>
      <c r="V103" s="208"/>
      <c r="W103" s="208"/>
      <c r="X103" s="208"/>
      <c r="Y103" s="208"/>
      <c r="Z103" s="208"/>
      <c r="AA103" s="208"/>
      <c r="AB103" s="208"/>
      <c r="AC103" s="208"/>
      <c r="AD103" s="208"/>
      <c r="AE103" s="208"/>
      <c r="AF103" s="208"/>
      <c r="AG103" s="208"/>
      <c r="AH103" s="208"/>
      <c r="AI103" s="208"/>
      <c r="AJ103" s="208"/>
      <c r="AK103" s="208"/>
      <c r="AL103" s="208"/>
      <c r="AM103" s="208"/>
      <c r="AN103" s="208"/>
      <c r="AO103" s="208"/>
      <c r="AP103" s="208"/>
      <c r="AQ103" s="208"/>
    </row>
    <row r="104" spans="2:43" ht="15">
      <c r="B104" s="208"/>
      <c r="C104" s="208"/>
      <c r="D104" s="208"/>
      <c r="E104" s="208"/>
      <c r="F104" s="208"/>
      <c r="G104" s="208"/>
      <c r="H104" s="208"/>
      <c r="I104" s="208"/>
      <c r="J104" s="208"/>
      <c r="K104" s="208"/>
      <c r="L104" s="208"/>
      <c r="M104" s="208"/>
      <c r="N104" s="208"/>
      <c r="O104" s="208"/>
      <c r="P104" s="208"/>
      <c r="Q104" s="208"/>
      <c r="R104" s="208"/>
      <c r="S104" s="208"/>
      <c r="T104" s="208"/>
      <c r="U104" s="208"/>
      <c r="V104" s="208"/>
      <c r="W104" s="208"/>
      <c r="X104" s="208"/>
      <c r="Y104" s="208"/>
      <c r="Z104" s="208"/>
      <c r="AA104" s="208"/>
      <c r="AB104" s="208"/>
      <c r="AC104" s="208"/>
      <c r="AD104" s="208"/>
      <c r="AE104" s="208"/>
      <c r="AF104" s="208"/>
      <c r="AG104" s="208"/>
      <c r="AH104" s="208"/>
      <c r="AI104" s="208"/>
      <c r="AJ104" s="208"/>
      <c r="AK104" s="208"/>
      <c r="AL104" s="208"/>
      <c r="AM104" s="208"/>
      <c r="AN104" s="208"/>
      <c r="AO104" s="208"/>
      <c r="AP104" s="208"/>
      <c r="AQ104" s="208"/>
    </row>
    <row r="105" spans="2:43" ht="15">
      <c r="B105" s="208"/>
      <c r="C105" s="208"/>
      <c r="D105" s="208"/>
      <c r="E105" s="208"/>
      <c r="F105" s="208"/>
      <c r="G105" s="208"/>
      <c r="H105" s="208"/>
      <c r="I105" s="208"/>
      <c r="J105" s="208"/>
      <c r="K105" s="208"/>
      <c r="L105" s="208"/>
      <c r="M105" s="208"/>
      <c r="N105" s="208"/>
      <c r="O105" s="208"/>
      <c r="P105" s="208"/>
      <c r="Q105" s="208"/>
      <c r="R105" s="208"/>
      <c r="S105" s="208"/>
      <c r="T105" s="208"/>
      <c r="U105" s="208"/>
      <c r="V105" s="208"/>
      <c r="W105" s="208"/>
      <c r="X105" s="208"/>
      <c r="Y105" s="208"/>
      <c r="Z105" s="208"/>
      <c r="AA105" s="208"/>
      <c r="AB105" s="208"/>
      <c r="AC105" s="208"/>
      <c r="AD105" s="208"/>
      <c r="AE105" s="208"/>
      <c r="AF105" s="208"/>
      <c r="AG105" s="208"/>
      <c r="AH105" s="208"/>
      <c r="AI105" s="208"/>
      <c r="AJ105" s="208"/>
      <c r="AK105" s="208"/>
      <c r="AL105" s="208"/>
      <c r="AM105" s="208"/>
      <c r="AN105" s="208"/>
      <c r="AO105" s="208"/>
      <c r="AP105" s="208"/>
      <c r="AQ105" s="208"/>
    </row>
    <row r="106" spans="2:43" ht="15">
      <c r="B106" s="208"/>
      <c r="C106" s="208"/>
      <c r="D106" s="208"/>
      <c r="E106" s="208"/>
      <c r="F106" s="208"/>
      <c r="G106" s="208"/>
      <c r="H106" s="208"/>
      <c r="I106" s="208"/>
      <c r="J106" s="208"/>
      <c r="K106" s="208"/>
      <c r="L106" s="208"/>
      <c r="M106" s="208"/>
      <c r="N106" s="208"/>
      <c r="O106" s="208"/>
      <c r="P106" s="208"/>
      <c r="Q106" s="208"/>
      <c r="R106" s="208"/>
      <c r="S106" s="208"/>
      <c r="T106" s="208"/>
      <c r="U106" s="208"/>
      <c r="V106" s="208"/>
      <c r="W106" s="208"/>
      <c r="X106" s="208"/>
      <c r="Y106" s="208"/>
      <c r="Z106" s="208"/>
      <c r="AA106" s="208"/>
      <c r="AB106" s="208"/>
      <c r="AC106" s="208"/>
      <c r="AD106" s="208"/>
      <c r="AE106" s="208"/>
      <c r="AF106" s="208"/>
      <c r="AG106" s="208"/>
      <c r="AH106" s="208"/>
      <c r="AI106" s="208"/>
      <c r="AJ106" s="208"/>
      <c r="AK106" s="208"/>
      <c r="AL106" s="208"/>
      <c r="AM106" s="208"/>
      <c r="AN106" s="208"/>
      <c r="AO106" s="208"/>
      <c r="AP106" s="208"/>
      <c r="AQ106" s="208"/>
    </row>
    <row r="107" spans="2:43" ht="15">
      <c r="B107" s="208"/>
      <c r="C107" s="208"/>
      <c r="D107" s="208"/>
      <c r="E107" s="208"/>
      <c r="F107" s="208"/>
      <c r="G107" s="208"/>
      <c r="H107" s="208"/>
      <c r="I107" s="208"/>
      <c r="J107" s="208"/>
      <c r="K107" s="208"/>
      <c r="L107" s="208"/>
      <c r="M107" s="208"/>
      <c r="N107" s="208"/>
      <c r="O107" s="208"/>
      <c r="P107" s="208"/>
      <c r="Q107" s="208"/>
      <c r="R107" s="208"/>
      <c r="S107" s="208"/>
      <c r="T107" s="208"/>
      <c r="U107" s="208"/>
      <c r="V107" s="208"/>
      <c r="W107" s="208"/>
      <c r="X107" s="208"/>
      <c r="Y107" s="208"/>
      <c r="Z107" s="208"/>
      <c r="AA107" s="208"/>
      <c r="AB107" s="208"/>
      <c r="AC107" s="208"/>
      <c r="AD107" s="208"/>
      <c r="AE107" s="208"/>
      <c r="AF107" s="208"/>
      <c r="AG107" s="208"/>
      <c r="AH107" s="208"/>
      <c r="AI107" s="208"/>
      <c r="AJ107" s="208"/>
      <c r="AK107" s="208"/>
      <c r="AL107" s="208"/>
      <c r="AM107" s="208"/>
      <c r="AN107" s="208"/>
      <c r="AO107" s="208"/>
      <c r="AP107" s="208"/>
      <c r="AQ107" s="208"/>
    </row>
    <row r="108" spans="2:43" ht="15">
      <c r="B108" s="208"/>
      <c r="C108" s="208"/>
      <c r="D108" s="208"/>
      <c r="E108" s="208"/>
      <c r="F108" s="208"/>
      <c r="G108" s="208"/>
      <c r="H108" s="208"/>
      <c r="I108" s="208"/>
      <c r="J108" s="208"/>
      <c r="K108" s="208"/>
      <c r="L108" s="208"/>
      <c r="M108" s="208"/>
      <c r="N108" s="208"/>
      <c r="O108" s="208"/>
      <c r="P108" s="208"/>
      <c r="Q108" s="208"/>
      <c r="R108" s="208"/>
      <c r="S108" s="208"/>
      <c r="T108" s="208"/>
      <c r="U108" s="208"/>
      <c r="V108" s="208"/>
      <c r="W108" s="208"/>
      <c r="X108" s="208"/>
      <c r="Y108" s="208"/>
      <c r="Z108" s="208"/>
      <c r="AA108" s="208"/>
      <c r="AB108" s="208"/>
      <c r="AC108" s="208"/>
      <c r="AD108" s="208"/>
      <c r="AE108" s="208"/>
      <c r="AF108" s="208"/>
      <c r="AG108" s="208"/>
      <c r="AH108" s="208"/>
      <c r="AI108" s="208"/>
      <c r="AJ108" s="208"/>
      <c r="AK108" s="208"/>
      <c r="AL108" s="208"/>
      <c r="AM108" s="208"/>
      <c r="AN108" s="208"/>
      <c r="AO108" s="208"/>
      <c r="AP108" s="208"/>
      <c r="AQ108" s="208"/>
    </row>
    <row r="109" spans="2:43" ht="15">
      <c r="B109" s="208"/>
      <c r="C109" s="208"/>
      <c r="D109" s="208"/>
      <c r="E109" s="208"/>
      <c r="F109" s="208"/>
      <c r="G109" s="208"/>
      <c r="H109" s="208"/>
      <c r="I109" s="208"/>
      <c r="J109" s="208"/>
      <c r="K109" s="208"/>
      <c r="L109" s="208"/>
      <c r="M109" s="208"/>
      <c r="N109" s="208"/>
      <c r="O109" s="208"/>
      <c r="P109" s="208"/>
      <c r="Q109" s="208"/>
      <c r="R109" s="208"/>
      <c r="S109" s="208"/>
      <c r="T109" s="208"/>
      <c r="U109" s="208"/>
      <c r="V109" s="208"/>
      <c r="W109" s="208"/>
      <c r="X109" s="208"/>
      <c r="Y109" s="208"/>
      <c r="Z109" s="208"/>
      <c r="AA109" s="208"/>
      <c r="AB109" s="208"/>
      <c r="AC109" s="208"/>
      <c r="AD109" s="208"/>
      <c r="AE109" s="208"/>
      <c r="AF109" s="208"/>
      <c r="AG109" s="208"/>
      <c r="AH109" s="208"/>
      <c r="AI109" s="208"/>
      <c r="AJ109" s="208"/>
      <c r="AK109" s="208"/>
      <c r="AL109" s="208"/>
      <c r="AM109" s="208"/>
      <c r="AN109" s="208"/>
      <c r="AO109" s="208"/>
      <c r="AP109" s="208"/>
      <c r="AQ109" s="208"/>
    </row>
    <row r="110" spans="2:43" ht="15">
      <c r="B110" s="208"/>
      <c r="C110" s="208"/>
      <c r="D110" s="208"/>
      <c r="E110" s="208"/>
      <c r="F110" s="208"/>
      <c r="G110" s="208"/>
      <c r="H110" s="208"/>
      <c r="I110" s="208"/>
      <c r="J110" s="208"/>
      <c r="K110" s="208"/>
      <c r="L110" s="208"/>
      <c r="M110" s="208"/>
      <c r="N110" s="208"/>
      <c r="O110" s="208"/>
      <c r="P110" s="208"/>
      <c r="Q110" s="208"/>
      <c r="R110" s="208"/>
      <c r="S110" s="208"/>
      <c r="T110" s="208"/>
      <c r="U110" s="208"/>
      <c r="V110" s="208"/>
      <c r="W110" s="208"/>
      <c r="X110" s="208"/>
      <c r="Y110" s="208"/>
      <c r="Z110" s="208"/>
      <c r="AA110" s="208"/>
      <c r="AB110" s="208"/>
      <c r="AC110" s="208"/>
      <c r="AD110" s="208"/>
      <c r="AE110" s="208"/>
      <c r="AF110" s="208"/>
      <c r="AG110" s="208"/>
      <c r="AH110" s="208"/>
      <c r="AI110" s="208"/>
      <c r="AJ110" s="208"/>
      <c r="AK110" s="208"/>
      <c r="AL110" s="208"/>
      <c r="AM110" s="208"/>
      <c r="AN110" s="208"/>
      <c r="AO110" s="208"/>
      <c r="AP110" s="208"/>
      <c r="AQ110" s="208"/>
    </row>
    <row r="111" spans="2:43" ht="15">
      <c r="B111" s="208"/>
      <c r="C111" s="208"/>
      <c r="D111" s="208"/>
      <c r="E111" s="208"/>
      <c r="F111" s="208"/>
      <c r="G111" s="208"/>
      <c r="H111" s="208"/>
      <c r="I111" s="208"/>
      <c r="J111" s="208"/>
      <c r="K111" s="208"/>
      <c r="L111" s="208"/>
      <c r="M111" s="208"/>
      <c r="N111" s="208"/>
      <c r="O111" s="208"/>
      <c r="P111" s="208"/>
      <c r="Q111" s="208"/>
      <c r="R111" s="208"/>
      <c r="S111" s="208"/>
      <c r="T111" s="208"/>
      <c r="U111" s="208"/>
      <c r="V111" s="208"/>
      <c r="W111" s="208"/>
      <c r="X111" s="208"/>
      <c r="Y111" s="208"/>
      <c r="Z111" s="208"/>
      <c r="AA111" s="208"/>
      <c r="AB111" s="208"/>
      <c r="AC111" s="208"/>
      <c r="AD111" s="208"/>
      <c r="AE111" s="208"/>
      <c r="AF111" s="208"/>
      <c r="AG111" s="208"/>
      <c r="AH111" s="208"/>
      <c r="AI111" s="208"/>
      <c r="AJ111" s="208"/>
      <c r="AK111" s="208"/>
      <c r="AL111" s="208"/>
      <c r="AM111" s="208"/>
      <c r="AN111" s="208"/>
      <c r="AO111" s="208"/>
      <c r="AP111" s="208"/>
      <c r="AQ111" s="208"/>
    </row>
    <row r="112" spans="2:43" ht="15">
      <c r="B112" s="208"/>
      <c r="C112" s="208"/>
      <c r="D112" s="208"/>
      <c r="E112" s="208"/>
      <c r="F112" s="208"/>
      <c r="G112" s="208"/>
      <c r="H112" s="208"/>
      <c r="I112" s="208"/>
      <c r="J112" s="208"/>
      <c r="K112" s="208"/>
      <c r="L112" s="208"/>
      <c r="M112" s="208"/>
      <c r="N112" s="208"/>
      <c r="O112" s="208"/>
      <c r="P112" s="208"/>
      <c r="Q112" s="208"/>
      <c r="R112" s="208"/>
      <c r="S112" s="208"/>
      <c r="T112" s="208"/>
      <c r="U112" s="208"/>
      <c r="V112" s="208"/>
      <c r="W112" s="208"/>
      <c r="X112" s="208"/>
      <c r="Y112" s="208"/>
      <c r="Z112" s="208"/>
      <c r="AA112" s="208"/>
      <c r="AB112" s="208"/>
      <c r="AC112" s="208"/>
      <c r="AD112" s="208"/>
      <c r="AE112" s="208"/>
      <c r="AF112" s="208"/>
      <c r="AG112" s="208"/>
      <c r="AH112" s="208"/>
      <c r="AI112" s="208"/>
      <c r="AJ112" s="208"/>
      <c r="AK112" s="208"/>
      <c r="AL112" s="208"/>
      <c r="AM112" s="208"/>
      <c r="AN112" s="208"/>
      <c r="AO112" s="208"/>
      <c r="AP112" s="208"/>
      <c r="AQ112" s="208"/>
    </row>
    <row r="113" spans="2:43" ht="15">
      <c r="B113" s="208"/>
      <c r="C113" s="208"/>
      <c r="D113" s="208"/>
      <c r="E113" s="208"/>
      <c r="F113" s="208"/>
      <c r="G113" s="208"/>
      <c r="H113" s="208"/>
      <c r="I113" s="208"/>
      <c r="J113" s="208"/>
      <c r="K113" s="208"/>
      <c r="L113" s="208"/>
      <c r="M113" s="208"/>
      <c r="N113" s="208"/>
      <c r="O113" s="208"/>
      <c r="P113" s="208"/>
      <c r="Q113" s="208"/>
      <c r="R113" s="208"/>
      <c r="S113" s="208"/>
      <c r="T113" s="208"/>
      <c r="U113" s="208"/>
      <c r="V113" s="208"/>
      <c r="W113" s="208"/>
      <c r="X113" s="208"/>
      <c r="Y113" s="208"/>
      <c r="Z113" s="208"/>
      <c r="AA113" s="208"/>
      <c r="AB113" s="208"/>
      <c r="AC113" s="208"/>
      <c r="AD113" s="208"/>
      <c r="AE113" s="208"/>
      <c r="AF113" s="208"/>
      <c r="AG113" s="208"/>
      <c r="AH113" s="208"/>
      <c r="AI113" s="208"/>
      <c r="AJ113" s="208"/>
      <c r="AK113" s="208"/>
      <c r="AL113" s="208"/>
      <c r="AM113" s="208"/>
      <c r="AN113" s="208"/>
      <c r="AO113" s="208"/>
      <c r="AP113" s="208"/>
      <c r="AQ113" s="208"/>
    </row>
    <row r="114" spans="2:43" ht="15">
      <c r="B114" s="208"/>
      <c r="C114" s="208"/>
      <c r="D114" s="208"/>
      <c r="E114" s="208"/>
      <c r="F114" s="208"/>
      <c r="G114" s="208"/>
      <c r="H114" s="208"/>
      <c r="I114" s="208"/>
      <c r="J114" s="208"/>
      <c r="K114" s="208"/>
      <c r="L114" s="208"/>
      <c r="M114" s="208"/>
      <c r="N114" s="208"/>
      <c r="O114" s="208"/>
      <c r="P114" s="208"/>
      <c r="Q114" s="208"/>
      <c r="R114" s="208"/>
      <c r="S114" s="208"/>
      <c r="T114" s="208"/>
      <c r="U114" s="208"/>
      <c r="V114" s="208"/>
      <c r="W114" s="208"/>
      <c r="X114" s="208"/>
      <c r="Y114" s="208"/>
      <c r="Z114" s="208"/>
      <c r="AA114" s="208"/>
      <c r="AB114" s="208"/>
      <c r="AC114" s="208"/>
      <c r="AD114" s="208"/>
      <c r="AE114" s="208"/>
      <c r="AF114" s="208"/>
      <c r="AG114" s="208"/>
      <c r="AH114" s="208"/>
      <c r="AI114" s="208"/>
      <c r="AJ114" s="208"/>
      <c r="AK114" s="208"/>
      <c r="AL114" s="208"/>
      <c r="AM114" s="208"/>
      <c r="AN114" s="208"/>
      <c r="AO114" s="208"/>
      <c r="AP114" s="208"/>
      <c r="AQ114" s="208"/>
    </row>
    <row r="115" spans="2:43" ht="15">
      <c r="B115" s="208"/>
      <c r="C115" s="208"/>
      <c r="D115" s="208"/>
      <c r="E115" s="208"/>
      <c r="F115" s="208"/>
      <c r="G115" s="208"/>
      <c r="H115" s="208"/>
      <c r="I115" s="208"/>
      <c r="J115" s="208"/>
      <c r="K115" s="208"/>
      <c r="L115" s="208"/>
      <c r="M115" s="208"/>
      <c r="N115" s="208"/>
      <c r="O115" s="208"/>
      <c r="P115" s="208"/>
      <c r="Q115" s="208"/>
      <c r="R115" s="208"/>
      <c r="S115" s="208"/>
      <c r="T115" s="208"/>
      <c r="U115" s="208"/>
      <c r="V115" s="208"/>
      <c r="W115" s="208"/>
      <c r="X115" s="208"/>
      <c r="Y115" s="208"/>
      <c r="Z115" s="208"/>
      <c r="AA115" s="208"/>
      <c r="AB115" s="208"/>
      <c r="AC115" s="208"/>
      <c r="AD115" s="208"/>
      <c r="AE115" s="208"/>
      <c r="AF115" s="208"/>
      <c r="AG115" s="208"/>
      <c r="AH115" s="208"/>
      <c r="AI115" s="208"/>
      <c r="AJ115" s="208"/>
      <c r="AK115" s="208"/>
      <c r="AL115" s="208"/>
      <c r="AM115" s="208"/>
      <c r="AN115" s="208"/>
      <c r="AO115" s="208"/>
      <c r="AP115" s="208"/>
      <c r="AQ115" s="208"/>
    </row>
    <row r="116" spans="2:43" ht="15">
      <c r="B116" s="208"/>
      <c r="C116" s="208"/>
      <c r="D116" s="208"/>
      <c r="E116" s="208"/>
      <c r="F116" s="208"/>
      <c r="G116" s="208"/>
      <c r="H116" s="208"/>
      <c r="I116" s="208"/>
      <c r="J116" s="208"/>
      <c r="K116" s="208"/>
      <c r="L116" s="208"/>
      <c r="M116" s="208"/>
      <c r="N116" s="208"/>
      <c r="O116" s="208"/>
      <c r="P116" s="208"/>
      <c r="Q116" s="208"/>
      <c r="R116" s="208"/>
      <c r="S116" s="208"/>
      <c r="T116" s="208"/>
      <c r="U116" s="208"/>
      <c r="V116" s="208"/>
      <c r="W116" s="208"/>
      <c r="X116" s="208"/>
      <c r="Y116" s="208"/>
      <c r="Z116" s="208"/>
      <c r="AA116" s="208"/>
      <c r="AB116" s="208"/>
      <c r="AC116" s="208"/>
      <c r="AD116" s="208"/>
      <c r="AE116" s="208"/>
      <c r="AF116" s="208"/>
      <c r="AG116" s="208"/>
      <c r="AH116" s="208"/>
      <c r="AI116" s="208"/>
      <c r="AJ116" s="208"/>
      <c r="AK116" s="208"/>
      <c r="AL116" s="208"/>
      <c r="AM116" s="208"/>
      <c r="AN116" s="208"/>
      <c r="AO116" s="208"/>
      <c r="AP116" s="208"/>
      <c r="AQ116" s="208"/>
    </row>
    <row r="117" spans="2:43" ht="15">
      <c r="B117" s="208"/>
      <c r="C117" s="208"/>
      <c r="D117" s="208"/>
      <c r="E117" s="208"/>
      <c r="F117" s="208"/>
      <c r="G117" s="208"/>
      <c r="H117" s="208"/>
      <c r="I117" s="208"/>
      <c r="J117" s="208"/>
      <c r="K117" s="208"/>
      <c r="L117" s="208"/>
      <c r="M117" s="208"/>
      <c r="N117" s="208"/>
      <c r="O117" s="208"/>
      <c r="P117" s="208"/>
      <c r="Q117" s="208"/>
      <c r="R117" s="208"/>
      <c r="S117" s="208"/>
      <c r="T117" s="208"/>
      <c r="U117" s="208"/>
      <c r="V117" s="208"/>
      <c r="W117" s="208"/>
      <c r="X117" s="208"/>
      <c r="Y117" s="208"/>
      <c r="Z117" s="208"/>
      <c r="AA117" s="208"/>
      <c r="AB117" s="208"/>
      <c r="AC117" s="208"/>
      <c r="AD117" s="208"/>
      <c r="AE117" s="208"/>
      <c r="AF117" s="208"/>
      <c r="AG117" s="208"/>
      <c r="AH117" s="208"/>
      <c r="AI117" s="208"/>
      <c r="AJ117" s="208"/>
      <c r="AK117" s="208"/>
      <c r="AL117" s="208"/>
      <c r="AM117" s="208"/>
      <c r="AN117" s="208"/>
      <c r="AO117" s="208"/>
      <c r="AP117" s="208"/>
      <c r="AQ117" s="208"/>
    </row>
    <row r="118" spans="2:43" ht="15">
      <c r="B118" s="208"/>
      <c r="C118" s="208"/>
      <c r="D118" s="208"/>
      <c r="E118" s="208"/>
      <c r="F118" s="208"/>
      <c r="G118" s="208"/>
      <c r="H118" s="208"/>
      <c r="I118" s="208"/>
      <c r="J118" s="208"/>
      <c r="K118" s="208"/>
      <c r="L118" s="208"/>
      <c r="M118" s="208"/>
      <c r="N118" s="208"/>
      <c r="O118" s="208"/>
      <c r="P118" s="208"/>
      <c r="Q118" s="208"/>
      <c r="R118" s="208"/>
      <c r="S118" s="208"/>
      <c r="T118" s="208"/>
      <c r="U118" s="208"/>
      <c r="V118" s="208"/>
      <c r="W118" s="208"/>
      <c r="X118" s="208"/>
      <c r="Y118" s="208"/>
      <c r="Z118" s="208"/>
      <c r="AA118" s="208"/>
      <c r="AB118" s="208"/>
      <c r="AC118" s="208"/>
      <c r="AD118" s="208"/>
      <c r="AE118" s="208"/>
      <c r="AF118" s="208"/>
      <c r="AG118" s="208"/>
      <c r="AH118" s="208"/>
      <c r="AI118" s="208"/>
      <c r="AJ118" s="208"/>
      <c r="AK118" s="208"/>
      <c r="AL118" s="208"/>
      <c r="AM118" s="208"/>
      <c r="AN118" s="208"/>
      <c r="AO118" s="208"/>
      <c r="AP118" s="208"/>
      <c r="AQ118" s="208"/>
    </row>
    <row r="119" spans="2:43" ht="15">
      <c r="B119" s="208"/>
      <c r="C119" s="208"/>
      <c r="D119" s="208"/>
      <c r="E119" s="208"/>
      <c r="F119" s="208"/>
      <c r="G119" s="208"/>
      <c r="H119" s="208"/>
      <c r="I119" s="208"/>
      <c r="J119" s="208"/>
      <c r="K119" s="208"/>
      <c r="L119" s="208"/>
      <c r="M119" s="208"/>
      <c r="N119" s="208"/>
      <c r="O119" s="208"/>
      <c r="P119" s="208"/>
      <c r="Q119" s="208"/>
      <c r="R119" s="208"/>
      <c r="S119" s="208"/>
      <c r="T119" s="208"/>
      <c r="U119" s="208"/>
      <c r="V119" s="208"/>
      <c r="W119" s="208"/>
      <c r="X119" s="208"/>
      <c r="Y119" s="208"/>
      <c r="Z119" s="208"/>
      <c r="AA119" s="208"/>
      <c r="AB119" s="208"/>
      <c r="AC119" s="208"/>
      <c r="AD119" s="208"/>
      <c r="AE119" s="208"/>
      <c r="AF119" s="208"/>
      <c r="AG119" s="208"/>
      <c r="AH119" s="208"/>
      <c r="AI119" s="208"/>
      <c r="AJ119" s="208"/>
      <c r="AK119" s="208"/>
      <c r="AL119" s="208"/>
      <c r="AM119" s="208"/>
      <c r="AN119" s="208"/>
      <c r="AO119" s="208"/>
      <c r="AP119" s="208"/>
      <c r="AQ119" s="208"/>
    </row>
    <row r="120" spans="2:43" ht="15">
      <c r="B120" s="208"/>
      <c r="C120" s="208"/>
      <c r="D120" s="208"/>
      <c r="E120" s="208"/>
      <c r="F120" s="208"/>
      <c r="G120" s="208"/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</row>
    <row r="121" spans="2:43" ht="15">
      <c r="B121" s="208"/>
      <c r="C121" s="208"/>
      <c r="D121" s="208"/>
      <c r="E121" s="208"/>
      <c r="F121" s="208"/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</row>
    <row r="122" spans="2:43" ht="15">
      <c r="B122" s="208"/>
      <c r="C122" s="208"/>
      <c r="D122" s="208"/>
      <c r="E122" s="208"/>
      <c r="F122" s="208"/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</row>
    <row r="123" spans="2:43" ht="15">
      <c r="B123" s="208"/>
      <c r="C123" s="208"/>
      <c r="D123" s="208"/>
      <c r="E123" s="208"/>
      <c r="F123" s="208"/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</row>
  </sheetData>
  <sheetProtection/>
  <mergeCells count="3">
    <mergeCell ref="H36:N36"/>
    <mergeCell ref="P37:R37"/>
    <mergeCell ref="A1:I1"/>
  </mergeCells>
  <printOptions/>
  <pageMargins left="1.4605118110236222" right="0.9055118110236221" top="1.141732283464567" bottom="0.7480314960629921" header="0.5118110236220472" footer="0.5118110236220472"/>
  <pageSetup horizontalDpi="300" verticalDpi="300" orientation="landscape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N30"/>
  <sheetViews>
    <sheetView workbookViewId="0" topLeftCell="A1">
      <selection activeCell="G35" sqref="G35"/>
    </sheetView>
  </sheetViews>
  <sheetFormatPr defaultColWidth="10.7109375" defaultRowHeight="15"/>
  <cols>
    <col min="1" max="1" width="10.57421875" style="306" customWidth="1"/>
    <col min="2" max="2" width="11.28125" style="306" customWidth="1"/>
    <col min="3" max="3" width="17.421875" style="306" customWidth="1"/>
    <col min="4" max="4" width="13.7109375" style="306" customWidth="1"/>
    <col min="5" max="6" width="7.140625" style="306" customWidth="1"/>
    <col min="7" max="7" width="12.140625" style="306" customWidth="1"/>
    <col min="8" max="8" width="12.00390625" style="306" customWidth="1"/>
    <col min="9" max="9" width="12.8515625" style="306" customWidth="1"/>
    <col min="10" max="10" width="8.8515625" style="306" customWidth="1"/>
    <col min="11" max="11" width="9.57421875" style="306" customWidth="1"/>
    <col min="12" max="12" width="9.140625" style="306" customWidth="1"/>
    <col min="13" max="16384" width="10.7109375" style="306" customWidth="1"/>
  </cols>
  <sheetData>
    <row r="1" spans="1:13" s="357" customFormat="1" ht="18" customHeight="1" thickBot="1">
      <c r="A1" s="445" t="s">
        <v>421</v>
      </c>
      <c r="B1" s="445"/>
      <c r="C1" s="445"/>
      <c r="D1" s="445"/>
      <c r="E1" s="445"/>
      <c r="F1" s="445"/>
      <c r="G1" s="445"/>
      <c r="H1" s="445"/>
      <c r="I1" s="445"/>
      <c r="J1" s="445"/>
      <c r="K1" s="445"/>
      <c r="L1" s="445"/>
      <c r="M1" s="356"/>
    </row>
    <row r="2" spans="1:14" s="313" customFormat="1" ht="18.75" customHeight="1">
      <c r="A2" s="307" t="s">
        <v>365</v>
      </c>
      <c r="B2" s="307" t="s">
        <v>366</v>
      </c>
      <c r="C2" s="307" t="s">
        <v>367</v>
      </c>
      <c r="D2" s="307" t="s">
        <v>368</v>
      </c>
      <c r="E2" s="307" t="s">
        <v>386</v>
      </c>
      <c r="F2" s="307" t="s">
        <v>387</v>
      </c>
      <c r="G2" s="308" t="s">
        <v>388</v>
      </c>
      <c r="H2" s="309" t="s">
        <v>389</v>
      </c>
      <c r="I2" s="308" t="s">
        <v>390</v>
      </c>
      <c r="J2" s="310" t="s">
        <v>391</v>
      </c>
      <c r="K2" s="310" t="s">
        <v>392</v>
      </c>
      <c r="L2" s="307" t="s">
        <v>393</v>
      </c>
      <c r="M2" s="311"/>
      <c r="N2" s="312"/>
    </row>
    <row r="3" spans="1:14" ht="13.5" thickBot="1">
      <c r="A3" s="314"/>
      <c r="B3" s="314"/>
      <c r="C3" s="314"/>
      <c r="D3" s="314" t="s">
        <v>101</v>
      </c>
      <c r="E3" s="314" t="s">
        <v>369</v>
      </c>
      <c r="F3" s="314" t="s">
        <v>369</v>
      </c>
      <c r="G3" s="315"/>
      <c r="H3" s="314"/>
      <c r="I3" s="314"/>
      <c r="J3" s="314"/>
      <c r="K3" s="314"/>
      <c r="L3" s="314" t="s">
        <v>101</v>
      </c>
      <c r="M3" s="316"/>
      <c r="N3" s="317"/>
    </row>
    <row r="4" spans="1:14" ht="3.75" customHeight="1">
      <c r="A4" s="316"/>
      <c r="B4" s="316"/>
      <c r="C4" s="316"/>
      <c r="D4" s="316"/>
      <c r="E4" s="316"/>
      <c r="F4" s="316"/>
      <c r="G4" s="316"/>
      <c r="H4" s="316"/>
      <c r="I4" s="316"/>
      <c r="J4" s="316"/>
      <c r="K4" s="316"/>
      <c r="L4" s="316"/>
      <c r="M4" s="316"/>
      <c r="N4" s="317"/>
    </row>
    <row r="5" spans="1:13" ht="15" customHeight="1">
      <c r="A5" s="318" t="s">
        <v>370</v>
      </c>
      <c r="B5" s="305"/>
      <c r="C5" s="305"/>
      <c r="D5" s="305"/>
      <c r="E5" s="305"/>
      <c r="F5" s="305"/>
      <c r="G5" s="305"/>
      <c r="H5" s="305"/>
      <c r="I5" s="305"/>
      <c r="J5" s="305"/>
      <c r="K5" s="305"/>
      <c r="L5" s="305"/>
      <c r="M5" s="305"/>
    </row>
    <row r="6" spans="1:13" ht="12.75">
      <c r="A6" s="319" t="s">
        <v>294</v>
      </c>
      <c r="B6" s="320" t="s">
        <v>371</v>
      </c>
      <c r="C6" s="320" t="s">
        <v>372</v>
      </c>
      <c r="D6" s="319"/>
      <c r="E6" s="321"/>
      <c r="F6" s="321"/>
      <c r="G6" s="305"/>
      <c r="H6" s="305"/>
      <c r="I6" s="305"/>
      <c r="J6" s="305"/>
      <c r="K6" s="305"/>
      <c r="L6" s="305"/>
      <c r="M6" s="305"/>
    </row>
    <row r="7" spans="1:13" ht="12.75">
      <c r="A7" s="319"/>
      <c r="B7" s="320"/>
      <c r="C7" s="320" t="s">
        <v>373</v>
      </c>
      <c r="D7" s="320" t="s">
        <v>374</v>
      </c>
      <c r="E7" s="322">
        <v>5.39725292214077</v>
      </c>
      <c r="F7" s="322">
        <v>29.395496010608337</v>
      </c>
      <c r="G7" s="323">
        <v>0.110994567445251</v>
      </c>
      <c r="H7" s="324">
        <v>0.511955</v>
      </c>
      <c r="I7" s="324">
        <v>0.5117624685252024</v>
      </c>
      <c r="J7" s="325">
        <v>-13.284279683828393</v>
      </c>
      <c r="K7" s="326">
        <v>-10.391187314607864</v>
      </c>
      <c r="L7" s="327">
        <v>1588.1957768573905</v>
      </c>
      <c r="M7" s="305"/>
    </row>
    <row r="8" spans="1:13" ht="12.75">
      <c r="A8" s="319"/>
      <c r="B8" s="320"/>
      <c r="C8" s="320"/>
      <c r="D8" s="319"/>
      <c r="E8" s="321"/>
      <c r="F8" s="321"/>
      <c r="G8" s="328"/>
      <c r="H8" s="329">
        <v>16</v>
      </c>
      <c r="I8" s="324"/>
      <c r="J8" s="329"/>
      <c r="K8" s="328"/>
      <c r="L8" s="328"/>
      <c r="M8" s="305"/>
    </row>
    <row r="9" spans="1:13" ht="12.75">
      <c r="A9" s="319" t="s">
        <v>295</v>
      </c>
      <c r="B9" s="320" t="s">
        <v>371</v>
      </c>
      <c r="C9" s="320" t="s">
        <v>375</v>
      </c>
      <c r="D9" s="319"/>
      <c r="E9" s="321"/>
      <c r="F9" s="321"/>
      <c r="G9" s="329"/>
      <c r="H9" s="329"/>
      <c r="I9" s="329"/>
      <c r="J9" s="329"/>
      <c r="K9" s="329"/>
      <c r="L9" s="329"/>
      <c r="M9" s="305"/>
    </row>
    <row r="10" spans="1:13" ht="12.75">
      <c r="A10" s="319"/>
      <c r="B10" s="320"/>
      <c r="C10" s="320" t="s">
        <v>376</v>
      </c>
      <c r="D10" s="320" t="s">
        <v>377</v>
      </c>
      <c r="E10" s="322">
        <v>7.3180267995307595</v>
      </c>
      <c r="F10" s="322">
        <v>40.00742126395181</v>
      </c>
      <c r="G10" s="323">
        <v>0.110576587241896</v>
      </c>
      <c r="H10" s="324">
        <v>0.511906</v>
      </c>
      <c r="I10" s="324">
        <v>0.5117141935547856</v>
      </c>
      <c r="J10" s="325">
        <v>-14.240123596470644</v>
      </c>
      <c r="K10" s="326">
        <v>-11.333515249082327</v>
      </c>
      <c r="L10" s="327">
        <v>1648.8042110351914</v>
      </c>
      <c r="M10" s="305"/>
    </row>
    <row r="11" spans="1:13" ht="12.75">
      <c r="A11" s="319"/>
      <c r="B11" s="320"/>
      <c r="C11" s="320"/>
      <c r="D11" s="319"/>
      <c r="E11" s="321"/>
      <c r="F11" s="321"/>
      <c r="G11" s="328"/>
      <c r="H11" s="329">
        <v>18</v>
      </c>
      <c r="I11" s="324"/>
      <c r="J11" s="329"/>
      <c r="K11" s="328"/>
      <c r="L11" s="328"/>
      <c r="M11" s="305"/>
    </row>
    <row r="12" spans="1:13" ht="12.75">
      <c r="A12" s="319" t="s">
        <v>296</v>
      </c>
      <c r="B12" s="320" t="s">
        <v>371</v>
      </c>
      <c r="C12" s="320" t="s">
        <v>378</v>
      </c>
      <c r="D12" s="319"/>
      <c r="E12" s="321"/>
      <c r="F12" s="321"/>
      <c r="G12" s="328"/>
      <c r="H12" s="329"/>
      <c r="I12" s="324"/>
      <c r="J12" s="329"/>
      <c r="K12" s="328"/>
      <c r="L12" s="328"/>
      <c r="M12" s="305"/>
    </row>
    <row r="13" spans="1:13" ht="12.75">
      <c r="A13" s="319"/>
      <c r="B13" s="320"/>
      <c r="C13" s="320" t="s">
        <v>379</v>
      </c>
      <c r="D13" s="320" t="s">
        <v>380</v>
      </c>
      <c r="E13" s="322">
        <v>3.0141255575837245</v>
      </c>
      <c r="F13" s="322">
        <v>17.637594921448613</v>
      </c>
      <c r="G13" s="323">
        <v>0.103307468884395</v>
      </c>
      <c r="H13" s="329">
        <v>0.511731</v>
      </c>
      <c r="I13" s="324">
        <v>0.5115518025870119</v>
      </c>
      <c r="J13" s="325">
        <v>-17.65385185589663</v>
      </c>
      <c r="K13" s="326">
        <v>-14.503388662128192</v>
      </c>
      <c r="L13" s="327">
        <v>1771.3445667077824</v>
      </c>
      <c r="M13" s="305"/>
    </row>
    <row r="14" spans="1:13" ht="12.75">
      <c r="A14" s="319"/>
      <c r="B14" s="320"/>
      <c r="C14" s="320"/>
      <c r="D14" s="319"/>
      <c r="E14" s="321"/>
      <c r="F14" s="321"/>
      <c r="G14" s="328"/>
      <c r="H14" s="329">
        <v>27</v>
      </c>
      <c r="I14" s="324"/>
      <c r="J14" s="329"/>
      <c r="K14" s="328"/>
      <c r="L14" s="328"/>
      <c r="M14" s="305"/>
    </row>
    <row r="15" spans="1:13" ht="15" customHeight="1">
      <c r="A15" s="318" t="s">
        <v>381</v>
      </c>
      <c r="B15" s="320"/>
      <c r="C15" s="320"/>
      <c r="D15" s="319"/>
      <c r="E15" s="321"/>
      <c r="F15" s="321"/>
      <c r="G15" s="328"/>
      <c r="H15" s="329"/>
      <c r="I15" s="324"/>
      <c r="J15" s="329"/>
      <c r="K15" s="328"/>
      <c r="L15" s="328"/>
      <c r="M15" s="305"/>
    </row>
    <row r="16" spans="1:13" ht="12.75">
      <c r="A16" s="319" t="s">
        <v>297</v>
      </c>
      <c r="B16" s="320" t="s">
        <v>371</v>
      </c>
      <c r="C16" s="320" t="s">
        <v>382</v>
      </c>
      <c r="D16" s="319"/>
      <c r="E16" s="321"/>
      <c r="F16" s="321"/>
      <c r="G16" s="329"/>
      <c r="H16" s="329"/>
      <c r="I16" s="329"/>
      <c r="J16" s="329"/>
      <c r="K16" s="329"/>
      <c r="L16" s="329"/>
      <c r="M16" s="305"/>
    </row>
    <row r="17" spans="1:13" ht="12.75">
      <c r="A17" s="305"/>
      <c r="B17" s="305"/>
      <c r="C17" s="320" t="s">
        <v>383</v>
      </c>
      <c r="D17" s="320" t="s">
        <v>384</v>
      </c>
      <c r="E17" s="322">
        <v>3.713798693446086</v>
      </c>
      <c r="F17" s="322">
        <v>17.279791773194297</v>
      </c>
      <c r="G17" s="323">
        <v>0.129924064959361</v>
      </c>
      <c r="H17" s="324">
        <v>0.511536</v>
      </c>
      <c r="I17" s="324">
        <v>0.5113106333679739</v>
      </c>
      <c r="J17" s="325">
        <v>-21.45772048783079</v>
      </c>
      <c r="K17" s="326">
        <v>-19.211014375271063</v>
      </c>
      <c r="L17" s="327">
        <v>2598.291912524772</v>
      </c>
      <c r="M17" s="305"/>
    </row>
    <row r="18" spans="1:13" ht="12.75">
      <c r="A18" s="305"/>
      <c r="B18" s="305"/>
      <c r="C18" s="320"/>
      <c r="D18" s="320"/>
      <c r="E18" s="322"/>
      <c r="F18" s="322"/>
      <c r="G18" s="323"/>
      <c r="H18" s="328">
        <v>14</v>
      </c>
      <c r="I18" s="324"/>
      <c r="J18" s="325"/>
      <c r="K18" s="326"/>
      <c r="L18" s="327"/>
      <c r="M18" s="305"/>
    </row>
    <row r="19" spans="1:13" ht="3.75" customHeight="1" thickBot="1">
      <c r="A19" s="304"/>
      <c r="B19" s="304"/>
      <c r="C19" s="304"/>
      <c r="D19" s="304"/>
      <c r="E19" s="304"/>
      <c r="F19" s="304"/>
      <c r="G19" s="304"/>
      <c r="H19" s="304"/>
      <c r="I19" s="304"/>
      <c r="J19" s="304"/>
      <c r="K19" s="304"/>
      <c r="L19" s="304"/>
      <c r="M19" s="305"/>
    </row>
    <row r="20" spans="1:13" ht="3.75" customHeight="1">
      <c r="A20" s="305"/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05"/>
      <c r="M20" s="305"/>
    </row>
    <row r="21" spans="1:13" s="332" customFormat="1" ht="15" customHeight="1">
      <c r="A21" s="330" t="s">
        <v>394</v>
      </c>
      <c r="B21" s="331"/>
      <c r="C21" s="331"/>
      <c r="D21" s="331"/>
      <c r="E21" s="331"/>
      <c r="F21" s="331"/>
      <c r="G21" s="331"/>
      <c r="H21" s="331"/>
      <c r="I21" s="331"/>
      <c r="J21" s="331"/>
      <c r="K21" s="331"/>
      <c r="L21" s="331"/>
      <c r="M21" s="331"/>
    </row>
    <row r="22" spans="1:13" s="332" customFormat="1" ht="13.5" customHeight="1">
      <c r="A22" s="330" t="s">
        <v>395</v>
      </c>
      <c r="B22" s="331"/>
      <c r="C22" s="331"/>
      <c r="D22" s="331"/>
      <c r="E22" s="331"/>
      <c r="F22" s="331"/>
      <c r="G22" s="331"/>
      <c r="H22" s="331"/>
      <c r="I22" s="331"/>
      <c r="J22" s="331"/>
      <c r="K22" s="331"/>
      <c r="L22" s="331"/>
      <c r="M22" s="331"/>
    </row>
    <row r="23" spans="1:13" s="332" customFormat="1" ht="14.25" customHeight="1">
      <c r="A23" s="331" t="s">
        <v>396</v>
      </c>
      <c r="B23" s="331"/>
      <c r="C23" s="331"/>
      <c r="D23" s="331"/>
      <c r="E23" s="331"/>
      <c r="F23" s="331"/>
      <c r="G23" s="331"/>
      <c r="H23" s="331"/>
      <c r="I23" s="331"/>
      <c r="J23" s="331"/>
      <c r="K23" s="331"/>
      <c r="L23" s="331"/>
      <c r="M23" s="331"/>
    </row>
    <row r="24" spans="1:13" s="332" customFormat="1" ht="12" customHeight="1">
      <c r="A24" s="331" t="s">
        <v>385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</row>
    <row r="25" spans="1:13" s="332" customFormat="1" ht="15.75" customHeight="1">
      <c r="A25" s="330" t="s">
        <v>397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</row>
    <row r="26" spans="1:13" s="332" customFormat="1" ht="15.75" customHeight="1">
      <c r="A26" s="331" t="s">
        <v>398</v>
      </c>
      <c r="B26" s="331"/>
      <c r="C26" s="331"/>
      <c r="D26" s="331"/>
      <c r="E26" s="331"/>
      <c r="F26" s="331"/>
      <c r="G26" s="331"/>
      <c r="H26" s="331"/>
      <c r="I26" s="331"/>
      <c r="J26" s="331"/>
      <c r="K26" s="331"/>
      <c r="L26" s="331"/>
      <c r="M26" s="331"/>
    </row>
    <row r="27" spans="1:13" s="332" customFormat="1" ht="15.75" customHeight="1">
      <c r="A27" s="330" t="s">
        <v>399</v>
      </c>
      <c r="B27" s="331"/>
      <c r="C27" s="331"/>
      <c r="D27" s="331"/>
      <c r="E27" s="331"/>
      <c r="F27" s="331"/>
      <c r="G27" s="331"/>
      <c r="H27" s="331"/>
      <c r="I27" s="331"/>
      <c r="J27" s="331"/>
      <c r="K27" s="331"/>
      <c r="L27" s="331"/>
      <c r="M27" s="331"/>
    </row>
    <row r="28" spans="1:13" ht="13.5">
      <c r="A28" s="331" t="s">
        <v>400</v>
      </c>
      <c r="B28" s="305"/>
      <c r="C28" s="305"/>
      <c r="D28" s="305"/>
      <c r="E28" s="305"/>
      <c r="F28" s="305"/>
      <c r="G28" s="305"/>
      <c r="H28" s="305"/>
      <c r="I28" s="305"/>
      <c r="J28" s="305"/>
      <c r="K28" s="305"/>
      <c r="L28" s="305"/>
      <c r="M28" s="305"/>
    </row>
    <row r="29" spans="1:13" ht="3.75" customHeight="1">
      <c r="A29" s="316"/>
      <c r="B29" s="316"/>
      <c r="C29" s="316"/>
      <c r="D29" s="316"/>
      <c r="E29" s="316"/>
      <c r="F29" s="316"/>
      <c r="G29" s="316"/>
      <c r="H29" s="316"/>
      <c r="I29" s="316"/>
      <c r="J29" s="316"/>
      <c r="K29" s="316"/>
      <c r="L29" s="316"/>
      <c r="M29" s="305"/>
    </row>
    <row r="30" spans="1:13" ht="12.75">
      <c r="A30" s="316"/>
      <c r="B30" s="316"/>
      <c r="C30" s="316"/>
      <c r="D30" s="316"/>
      <c r="E30" s="316"/>
      <c r="F30" s="316"/>
      <c r="G30" s="316"/>
      <c r="H30" s="316"/>
      <c r="I30" s="316"/>
      <c r="J30" s="316"/>
      <c r="K30" s="316"/>
      <c r="L30" s="316"/>
      <c r="M30" s="305"/>
    </row>
  </sheetData>
  <sheetProtection/>
  <mergeCells count="1">
    <mergeCell ref="A1:L1"/>
  </mergeCells>
  <printOptions horizontalCentered="1"/>
  <pageMargins left="0.7479166666666667" right="0.7479166666666667" top="0.9840277777777777" bottom="0.9840277777777777" header="0.5118055555555555" footer="0.5118055555555555"/>
  <pageSetup horizontalDpi="300" verticalDpi="300" orientation="landscape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106"/>
  <sheetViews>
    <sheetView workbookViewId="0" topLeftCell="A1">
      <selection activeCell="M3" sqref="M3"/>
    </sheetView>
  </sheetViews>
  <sheetFormatPr defaultColWidth="11.421875" defaultRowHeight="15"/>
  <cols>
    <col min="12" max="12" width="8.28125" style="0" customWidth="1"/>
  </cols>
  <sheetData>
    <row r="1" spans="1:18" ht="15">
      <c r="A1" s="412"/>
      <c r="B1" s="412"/>
      <c r="C1" s="412"/>
      <c r="D1" s="412"/>
      <c r="E1" s="412"/>
      <c r="F1" s="412"/>
      <c r="G1" s="412"/>
      <c r="H1" s="412"/>
      <c r="I1" s="412"/>
      <c r="J1" s="412"/>
      <c r="K1" s="412"/>
      <c r="L1" s="412"/>
      <c r="M1" s="402"/>
      <c r="N1" s="402"/>
      <c r="O1" s="402"/>
      <c r="P1" s="402"/>
      <c r="Q1" s="402"/>
      <c r="R1" s="402"/>
    </row>
    <row r="2" spans="1:18" ht="15">
      <c r="A2" s="412"/>
      <c r="B2" s="412"/>
      <c r="C2" s="412"/>
      <c r="D2" s="412"/>
      <c r="E2" s="412"/>
      <c r="F2" s="412"/>
      <c r="G2" s="412"/>
      <c r="H2" s="412"/>
      <c r="I2" s="412"/>
      <c r="J2" s="412"/>
      <c r="K2" s="412"/>
      <c r="L2" s="412"/>
      <c r="M2" s="402"/>
      <c r="N2" s="402"/>
      <c r="O2" s="402"/>
      <c r="P2" s="402"/>
      <c r="Q2" s="402"/>
      <c r="R2" s="402"/>
    </row>
    <row r="3" spans="1:18" ht="15">
      <c r="A3" s="412"/>
      <c r="B3" s="412"/>
      <c r="C3" s="412"/>
      <c r="D3" s="412"/>
      <c r="E3" s="412"/>
      <c r="F3" s="412"/>
      <c r="G3" s="412"/>
      <c r="H3" s="412"/>
      <c r="I3" s="412"/>
      <c r="J3" s="412"/>
      <c r="K3" s="412"/>
      <c r="L3" s="412"/>
      <c r="M3" s="402"/>
      <c r="N3" s="402"/>
      <c r="O3" s="402"/>
      <c r="P3" s="402"/>
      <c r="Q3" s="402"/>
      <c r="R3" s="402"/>
    </row>
    <row r="4" spans="1:18" ht="15">
      <c r="A4" s="412"/>
      <c r="B4" s="412"/>
      <c r="C4" s="412"/>
      <c r="D4" s="412"/>
      <c r="E4" s="412"/>
      <c r="F4" s="412"/>
      <c r="G4" s="412"/>
      <c r="H4" s="412"/>
      <c r="I4" s="412"/>
      <c r="J4" s="412"/>
      <c r="K4" s="412"/>
      <c r="L4" s="412"/>
      <c r="M4" s="402"/>
      <c r="N4" s="402"/>
      <c r="O4" s="402"/>
      <c r="P4" s="402"/>
      <c r="Q4" s="402"/>
      <c r="R4" s="402"/>
    </row>
    <row r="5" spans="1:18" ht="15">
      <c r="A5" s="412"/>
      <c r="B5" s="412"/>
      <c r="C5" s="412"/>
      <c r="D5" s="412"/>
      <c r="E5" s="412"/>
      <c r="F5" s="412"/>
      <c r="G5" s="412"/>
      <c r="H5" s="412"/>
      <c r="I5" s="412"/>
      <c r="J5" s="412"/>
      <c r="K5" s="412"/>
      <c r="L5" s="412"/>
      <c r="M5" s="402"/>
      <c r="N5" s="402"/>
      <c r="O5" s="402"/>
      <c r="P5" s="402"/>
      <c r="Q5" s="402"/>
      <c r="R5" s="402"/>
    </row>
    <row r="6" spans="1:18" ht="15">
      <c r="A6" s="412"/>
      <c r="B6" s="412"/>
      <c r="C6" s="412"/>
      <c r="D6" s="412"/>
      <c r="E6" s="412"/>
      <c r="F6" s="412"/>
      <c r="G6" s="412"/>
      <c r="H6" s="412"/>
      <c r="I6" s="412"/>
      <c r="J6" s="412"/>
      <c r="K6" s="412"/>
      <c r="L6" s="412"/>
      <c r="M6" s="402"/>
      <c r="N6" s="402"/>
      <c r="O6" s="402"/>
      <c r="P6" s="402"/>
      <c r="Q6" s="402"/>
      <c r="R6" s="402"/>
    </row>
    <row r="7" spans="1:18" ht="15">
      <c r="A7" s="412"/>
      <c r="B7" s="412"/>
      <c r="C7" s="412"/>
      <c r="D7" s="412"/>
      <c r="E7" s="412"/>
      <c r="F7" s="412"/>
      <c r="G7" s="412"/>
      <c r="H7" s="412"/>
      <c r="I7" s="412"/>
      <c r="J7" s="412"/>
      <c r="K7" s="412"/>
      <c r="L7" s="412"/>
      <c r="M7" s="402"/>
      <c r="N7" s="402"/>
      <c r="O7" s="402"/>
      <c r="P7" s="402"/>
      <c r="Q7" s="402"/>
      <c r="R7" s="402"/>
    </row>
    <row r="8" spans="1:18" ht="15">
      <c r="A8" s="412"/>
      <c r="B8" s="412"/>
      <c r="C8" s="412"/>
      <c r="D8" s="412"/>
      <c r="E8" s="412"/>
      <c r="F8" s="412"/>
      <c r="G8" s="412"/>
      <c r="H8" s="412"/>
      <c r="I8" s="412"/>
      <c r="J8" s="412"/>
      <c r="K8" s="412"/>
      <c r="L8" s="412"/>
      <c r="M8" s="402"/>
      <c r="N8" s="402"/>
      <c r="O8" s="402"/>
      <c r="P8" s="402"/>
      <c r="Q8" s="402"/>
      <c r="R8" s="402"/>
    </row>
    <row r="9" spans="1:18" ht="15">
      <c r="A9" s="412"/>
      <c r="B9" s="412"/>
      <c r="C9" s="412"/>
      <c r="D9" s="412"/>
      <c r="E9" s="412"/>
      <c r="F9" s="412"/>
      <c r="G9" s="412"/>
      <c r="H9" s="412"/>
      <c r="I9" s="412"/>
      <c r="J9" s="412"/>
      <c r="K9" s="412"/>
      <c r="L9" s="412"/>
      <c r="M9" s="402"/>
      <c r="N9" s="402"/>
      <c r="O9" s="402"/>
      <c r="P9" s="402"/>
      <c r="Q9" s="402"/>
      <c r="R9" s="402"/>
    </row>
    <row r="10" spans="1:18" ht="15">
      <c r="A10" s="412"/>
      <c r="B10" s="412"/>
      <c r="C10" s="412"/>
      <c r="D10" s="412"/>
      <c r="E10" s="412"/>
      <c r="F10" s="412"/>
      <c r="G10" s="412"/>
      <c r="H10" s="412"/>
      <c r="I10" s="412"/>
      <c r="J10" s="412"/>
      <c r="K10" s="412"/>
      <c r="L10" s="412"/>
      <c r="M10" s="402"/>
      <c r="N10" s="402"/>
      <c r="O10" s="402"/>
      <c r="P10" s="402"/>
      <c r="Q10" s="402"/>
      <c r="R10" s="402"/>
    </row>
    <row r="11" spans="1:18" ht="15">
      <c r="A11" s="412"/>
      <c r="B11" s="412"/>
      <c r="C11" s="412"/>
      <c r="D11" s="412"/>
      <c r="E11" s="412"/>
      <c r="F11" s="412"/>
      <c r="G11" s="412"/>
      <c r="H11" s="412"/>
      <c r="I11" s="412"/>
      <c r="J11" s="412"/>
      <c r="K11" s="412"/>
      <c r="L11" s="412"/>
      <c r="M11" s="402"/>
      <c r="N11" s="402"/>
      <c r="O11" s="402"/>
      <c r="P11" s="402"/>
      <c r="Q11" s="402"/>
      <c r="R11" s="402"/>
    </row>
    <row r="12" spans="1:18" ht="15">
      <c r="A12" s="412"/>
      <c r="B12" s="412"/>
      <c r="C12" s="412"/>
      <c r="D12" s="412"/>
      <c r="E12" s="412"/>
      <c r="F12" s="412"/>
      <c r="G12" s="412"/>
      <c r="H12" s="412"/>
      <c r="I12" s="412"/>
      <c r="J12" s="412"/>
      <c r="K12" s="412"/>
      <c r="L12" s="412"/>
      <c r="M12" s="402"/>
      <c r="N12" s="402"/>
      <c r="O12" s="402"/>
      <c r="P12" s="402"/>
      <c r="Q12" s="402"/>
      <c r="R12" s="402"/>
    </row>
    <row r="13" spans="1:18" ht="15">
      <c r="A13" s="412"/>
      <c r="B13" s="412"/>
      <c r="C13" s="412"/>
      <c r="D13" s="412"/>
      <c r="E13" s="412"/>
      <c r="F13" s="412"/>
      <c r="G13" s="412"/>
      <c r="H13" s="412"/>
      <c r="I13" s="412"/>
      <c r="J13" s="412"/>
      <c r="K13" s="412"/>
      <c r="L13" s="412"/>
      <c r="M13" s="402"/>
      <c r="N13" s="402"/>
      <c r="O13" s="402"/>
      <c r="P13" s="402"/>
      <c r="Q13" s="402"/>
      <c r="R13" s="402"/>
    </row>
    <row r="14" spans="1:18" ht="15">
      <c r="A14" s="412"/>
      <c r="B14" s="412"/>
      <c r="C14" s="412"/>
      <c r="D14" s="412"/>
      <c r="E14" s="412"/>
      <c r="F14" s="412"/>
      <c r="G14" s="412"/>
      <c r="H14" s="412"/>
      <c r="I14" s="412"/>
      <c r="J14" s="412"/>
      <c r="K14" s="412"/>
      <c r="L14" s="412"/>
      <c r="M14" s="402"/>
      <c r="N14" s="402"/>
      <c r="O14" s="402"/>
      <c r="P14" s="402"/>
      <c r="Q14" s="402"/>
      <c r="R14" s="402"/>
    </row>
    <row r="15" spans="1:18" ht="15">
      <c r="A15" s="412"/>
      <c r="B15" s="412"/>
      <c r="C15" s="412"/>
      <c r="D15" s="412"/>
      <c r="E15" s="412"/>
      <c r="F15" s="412"/>
      <c r="G15" s="412"/>
      <c r="H15" s="412"/>
      <c r="I15" s="412"/>
      <c r="J15" s="412"/>
      <c r="K15" s="412"/>
      <c r="L15" s="412"/>
      <c r="M15" s="402"/>
      <c r="N15" s="402"/>
      <c r="O15" s="402"/>
      <c r="P15" s="402"/>
      <c r="Q15" s="402"/>
      <c r="R15" s="402"/>
    </row>
    <row r="16" spans="1:18" ht="15">
      <c r="A16" s="412"/>
      <c r="B16" s="412"/>
      <c r="C16" s="412"/>
      <c r="D16" s="412"/>
      <c r="E16" s="412"/>
      <c r="F16" s="412"/>
      <c r="G16" s="412"/>
      <c r="H16" s="412"/>
      <c r="I16" s="412"/>
      <c r="J16" s="412"/>
      <c r="K16" s="412"/>
      <c r="L16" s="412"/>
      <c r="M16" s="402"/>
      <c r="N16" s="402"/>
      <c r="O16" s="402"/>
      <c r="P16" s="402"/>
      <c r="Q16" s="402"/>
      <c r="R16" s="402"/>
    </row>
    <row r="17" spans="1:18" ht="15">
      <c r="A17" s="412"/>
      <c r="B17" s="412"/>
      <c r="C17" s="412"/>
      <c r="D17" s="412"/>
      <c r="E17" s="412"/>
      <c r="F17" s="412"/>
      <c r="G17" s="412"/>
      <c r="H17" s="412"/>
      <c r="I17" s="412"/>
      <c r="J17" s="412"/>
      <c r="K17" s="412"/>
      <c r="L17" s="412"/>
      <c r="M17" s="402"/>
      <c r="N17" s="402"/>
      <c r="O17" s="402"/>
      <c r="P17" s="402"/>
      <c r="Q17" s="402"/>
      <c r="R17" s="402"/>
    </row>
    <row r="18" spans="1:18" ht="15">
      <c r="A18" s="412"/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02"/>
      <c r="N18" s="402"/>
      <c r="O18" s="402"/>
      <c r="P18" s="402"/>
      <c r="Q18" s="402"/>
      <c r="R18" s="402"/>
    </row>
    <row r="19" spans="1:18" ht="15">
      <c r="A19" s="412"/>
      <c r="B19" s="412"/>
      <c r="C19" s="412"/>
      <c r="D19" s="412"/>
      <c r="E19" s="412"/>
      <c r="F19" s="412"/>
      <c r="G19" s="412"/>
      <c r="H19" s="412"/>
      <c r="I19" s="412"/>
      <c r="J19" s="412"/>
      <c r="K19" s="412"/>
      <c r="L19" s="412"/>
      <c r="M19" s="402"/>
      <c r="N19" s="402"/>
      <c r="O19" s="402"/>
      <c r="P19" s="402"/>
      <c r="Q19" s="402"/>
      <c r="R19" s="402"/>
    </row>
    <row r="20" spans="1:18" ht="15">
      <c r="A20" s="412"/>
      <c r="B20" s="412"/>
      <c r="C20" s="412"/>
      <c r="D20" s="412"/>
      <c r="E20" s="412"/>
      <c r="F20" s="412"/>
      <c r="G20" s="412"/>
      <c r="H20" s="412"/>
      <c r="I20" s="412"/>
      <c r="J20" s="412"/>
      <c r="K20" s="412"/>
      <c r="L20" s="412"/>
      <c r="M20" s="402"/>
      <c r="N20" s="402"/>
      <c r="O20" s="402"/>
      <c r="P20" s="402"/>
      <c r="Q20" s="402"/>
      <c r="R20" s="402"/>
    </row>
    <row r="21" spans="1:18" ht="15">
      <c r="A21" s="412"/>
      <c r="B21" s="412"/>
      <c r="C21" s="412"/>
      <c r="D21" s="412"/>
      <c r="E21" s="412"/>
      <c r="F21" s="412"/>
      <c r="G21" s="412"/>
      <c r="H21" s="412"/>
      <c r="I21" s="412"/>
      <c r="J21" s="412"/>
      <c r="K21" s="412"/>
      <c r="L21" s="412"/>
      <c r="M21" s="402"/>
      <c r="N21" s="402"/>
      <c r="O21" s="402"/>
      <c r="P21" s="402"/>
      <c r="Q21" s="402"/>
      <c r="R21" s="402"/>
    </row>
    <row r="22" spans="1:18" ht="15">
      <c r="A22" s="412"/>
      <c r="B22" s="412"/>
      <c r="C22" s="412"/>
      <c r="D22" s="412"/>
      <c r="E22" s="412"/>
      <c r="F22" s="412"/>
      <c r="G22" s="412"/>
      <c r="H22" s="412"/>
      <c r="I22" s="412"/>
      <c r="J22" s="412"/>
      <c r="K22" s="412"/>
      <c r="L22" s="412"/>
      <c r="M22" s="402"/>
      <c r="N22" s="402"/>
      <c r="O22" s="402"/>
      <c r="P22" s="402"/>
      <c r="Q22" s="402"/>
      <c r="R22" s="402"/>
    </row>
    <row r="23" spans="1:18" ht="15">
      <c r="A23" s="412"/>
      <c r="B23" s="412"/>
      <c r="C23" s="412"/>
      <c r="D23" s="412"/>
      <c r="E23" s="412"/>
      <c r="F23" s="412"/>
      <c r="G23" s="412"/>
      <c r="H23" s="412"/>
      <c r="I23" s="412"/>
      <c r="J23" s="412"/>
      <c r="K23" s="412"/>
      <c r="L23" s="412"/>
      <c r="M23" s="402"/>
      <c r="N23" s="402"/>
      <c r="O23" s="402"/>
      <c r="P23" s="402"/>
      <c r="Q23" s="402"/>
      <c r="R23" s="402"/>
    </row>
    <row r="24" spans="1:18" ht="15">
      <c r="A24" s="412"/>
      <c r="B24" s="412"/>
      <c r="C24" s="412"/>
      <c r="D24" s="412"/>
      <c r="E24" s="412"/>
      <c r="F24" s="412"/>
      <c r="G24" s="412"/>
      <c r="H24" s="412"/>
      <c r="I24" s="412"/>
      <c r="J24" s="412"/>
      <c r="K24" s="412"/>
      <c r="L24" s="412"/>
      <c r="M24" s="402"/>
      <c r="N24" s="402"/>
      <c r="O24" s="402"/>
      <c r="P24" s="402"/>
      <c r="Q24" s="402"/>
      <c r="R24" s="402"/>
    </row>
    <row r="25" spans="1:18" ht="15">
      <c r="A25" s="412"/>
      <c r="B25" s="412"/>
      <c r="C25" s="412"/>
      <c r="D25" s="412"/>
      <c r="E25" s="412"/>
      <c r="F25" s="412"/>
      <c r="G25" s="412"/>
      <c r="H25" s="412"/>
      <c r="I25" s="412"/>
      <c r="J25" s="412"/>
      <c r="K25" s="412"/>
      <c r="L25" s="412"/>
      <c r="M25" s="402"/>
      <c r="N25" s="402"/>
      <c r="O25" s="402"/>
      <c r="P25" s="402"/>
      <c r="Q25" s="402"/>
      <c r="R25" s="402"/>
    </row>
    <row r="26" spans="1:18" ht="15">
      <c r="A26" s="412"/>
      <c r="B26" s="412"/>
      <c r="C26" s="412"/>
      <c r="D26" s="412"/>
      <c r="E26" s="412"/>
      <c r="F26" s="412"/>
      <c r="G26" s="412"/>
      <c r="H26" s="412"/>
      <c r="I26" s="412"/>
      <c r="J26" s="412"/>
      <c r="K26" s="412"/>
      <c r="L26" s="412"/>
      <c r="M26" s="402"/>
      <c r="N26" s="402"/>
      <c r="O26" s="402"/>
      <c r="P26" s="402"/>
      <c r="Q26" s="402"/>
      <c r="R26" s="402"/>
    </row>
    <row r="27" spans="1:18" ht="15">
      <c r="A27" s="412"/>
      <c r="B27" s="412"/>
      <c r="C27" s="412"/>
      <c r="D27" s="412"/>
      <c r="E27" s="412"/>
      <c r="F27" s="412"/>
      <c r="G27" s="412"/>
      <c r="H27" s="412"/>
      <c r="I27" s="412"/>
      <c r="J27" s="412"/>
      <c r="K27" s="412"/>
      <c r="L27" s="412"/>
      <c r="M27" s="402"/>
      <c r="N27" s="402"/>
      <c r="O27" s="402"/>
      <c r="P27" s="402"/>
      <c r="Q27" s="402"/>
      <c r="R27" s="402"/>
    </row>
    <row r="28" spans="1:18" ht="15">
      <c r="A28" s="412"/>
      <c r="B28" s="412"/>
      <c r="C28" s="412"/>
      <c r="D28" s="412"/>
      <c r="E28" s="412"/>
      <c r="F28" s="412"/>
      <c r="G28" s="412"/>
      <c r="H28" s="412"/>
      <c r="I28" s="412"/>
      <c r="J28" s="412"/>
      <c r="K28" s="412"/>
      <c r="L28" s="412"/>
      <c r="M28" s="402"/>
      <c r="N28" s="402"/>
      <c r="O28" s="402"/>
      <c r="P28" s="402"/>
      <c r="Q28" s="402"/>
      <c r="R28" s="402"/>
    </row>
    <row r="29" spans="1:18" ht="15">
      <c r="A29" s="412"/>
      <c r="B29" s="412"/>
      <c r="C29" s="412"/>
      <c r="D29" s="412"/>
      <c r="E29" s="412"/>
      <c r="F29" s="412"/>
      <c r="G29" s="412"/>
      <c r="H29" s="412"/>
      <c r="I29" s="412"/>
      <c r="J29" s="412"/>
      <c r="K29" s="412"/>
      <c r="L29" s="412"/>
      <c r="M29" s="402"/>
      <c r="N29" s="402"/>
      <c r="O29" s="402"/>
      <c r="P29" s="402"/>
      <c r="Q29" s="402"/>
      <c r="R29" s="402"/>
    </row>
    <row r="30" spans="1:18" ht="15">
      <c r="A30" s="412"/>
      <c r="B30" s="412"/>
      <c r="C30" s="412"/>
      <c r="D30" s="412"/>
      <c r="E30" s="412"/>
      <c r="F30" s="412"/>
      <c r="G30" s="412"/>
      <c r="H30" s="412"/>
      <c r="I30" s="412"/>
      <c r="J30" s="412"/>
      <c r="K30" s="412"/>
      <c r="L30" s="412"/>
      <c r="M30" s="402"/>
      <c r="N30" s="402"/>
      <c r="O30" s="402"/>
      <c r="P30" s="402"/>
      <c r="Q30" s="402"/>
      <c r="R30" s="402"/>
    </row>
    <row r="31" spans="1:18" ht="15">
      <c r="A31" s="412"/>
      <c r="B31" s="412"/>
      <c r="C31" s="412"/>
      <c r="D31" s="412"/>
      <c r="E31" s="412"/>
      <c r="F31" s="412"/>
      <c r="G31" s="412"/>
      <c r="H31" s="412"/>
      <c r="I31" s="412"/>
      <c r="J31" s="412"/>
      <c r="K31" s="412"/>
      <c r="L31" s="412"/>
      <c r="M31" s="402"/>
      <c r="N31" s="402"/>
      <c r="O31" s="402"/>
      <c r="P31" s="402"/>
      <c r="Q31" s="402"/>
      <c r="R31" s="402"/>
    </row>
    <row r="32" spans="1:18" ht="15">
      <c r="A32" s="412"/>
      <c r="B32" s="412"/>
      <c r="C32" s="412"/>
      <c r="D32" s="412"/>
      <c r="E32" s="412"/>
      <c r="F32" s="412"/>
      <c r="G32" s="412"/>
      <c r="H32" s="412"/>
      <c r="I32" s="412"/>
      <c r="J32" s="412"/>
      <c r="K32" s="412"/>
      <c r="L32" s="412"/>
      <c r="M32" s="402"/>
      <c r="N32" s="402"/>
      <c r="O32" s="402"/>
      <c r="P32" s="402"/>
      <c r="Q32" s="402"/>
      <c r="R32" s="402"/>
    </row>
    <row r="33" spans="1:18" ht="15">
      <c r="A33" s="412"/>
      <c r="B33" s="412"/>
      <c r="C33" s="412"/>
      <c r="D33" s="412"/>
      <c r="E33" s="412"/>
      <c r="F33" s="412"/>
      <c r="G33" s="412"/>
      <c r="H33" s="412"/>
      <c r="I33" s="412"/>
      <c r="J33" s="412"/>
      <c r="K33" s="412"/>
      <c r="L33" s="412"/>
      <c r="M33" s="402"/>
      <c r="N33" s="402"/>
      <c r="O33" s="402"/>
      <c r="P33" s="402"/>
      <c r="Q33" s="402"/>
      <c r="R33" s="402"/>
    </row>
    <row r="34" spans="1:18" ht="15">
      <c r="A34" s="412"/>
      <c r="B34" s="412"/>
      <c r="C34" s="412"/>
      <c r="D34" s="412"/>
      <c r="E34" s="412"/>
      <c r="F34" s="412"/>
      <c r="G34" s="412"/>
      <c r="H34" s="412"/>
      <c r="I34" s="412"/>
      <c r="J34" s="412"/>
      <c r="K34" s="412"/>
      <c r="L34" s="412"/>
      <c r="M34" s="402"/>
      <c r="N34" s="402"/>
      <c r="O34" s="402"/>
      <c r="P34" s="402"/>
      <c r="Q34" s="402"/>
      <c r="R34" s="402"/>
    </row>
    <row r="35" spans="1:18" ht="15">
      <c r="A35" s="412"/>
      <c r="B35" s="412"/>
      <c r="C35" s="412"/>
      <c r="D35" s="412"/>
      <c r="E35" s="412"/>
      <c r="F35" s="412"/>
      <c r="G35" s="412"/>
      <c r="H35" s="412"/>
      <c r="I35" s="412"/>
      <c r="J35" s="412"/>
      <c r="K35" s="412"/>
      <c r="L35" s="412"/>
      <c r="M35" s="402"/>
      <c r="N35" s="402"/>
      <c r="O35" s="402"/>
      <c r="P35" s="402"/>
      <c r="Q35" s="402"/>
      <c r="R35" s="402"/>
    </row>
    <row r="36" spans="1:18" ht="15">
      <c r="A36" s="412"/>
      <c r="B36" s="412"/>
      <c r="C36" s="412"/>
      <c r="D36" s="412"/>
      <c r="E36" s="412"/>
      <c r="F36" s="412"/>
      <c r="G36" s="412"/>
      <c r="H36" s="412"/>
      <c r="I36" s="412"/>
      <c r="J36" s="412"/>
      <c r="K36" s="412"/>
      <c r="L36" s="412"/>
      <c r="M36" s="402"/>
      <c r="N36" s="402"/>
      <c r="O36" s="402"/>
      <c r="P36" s="402"/>
      <c r="Q36" s="402"/>
      <c r="R36" s="402"/>
    </row>
    <row r="37" spans="1:18" ht="15">
      <c r="A37" s="412"/>
      <c r="B37" s="412"/>
      <c r="C37" s="412"/>
      <c r="D37" s="412"/>
      <c r="E37" s="412"/>
      <c r="F37" s="412"/>
      <c r="G37" s="412"/>
      <c r="H37" s="412"/>
      <c r="I37" s="412"/>
      <c r="J37" s="412"/>
      <c r="K37" s="412"/>
      <c r="L37" s="412"/>
      <c r="M37" s="402"/>
      <c r="N37" s="402"/>
      <c r="O37" s="402"/>
      <c r="P37" s="402"/>
      <c r="Q37" s="402"/>
      <c r="R37" s="402"/>
    </row>
    <row r="38" spans="1:18" ht="15">
      <c r="A38" s="412"/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02"/>
      <c r="N38" s="402"/>
      <c r="O38" s="402"/>
      <c r="P38" s="402"/>
      <c r="Q38" s="402"/>
      <c r="R38" s="402"/>
    </row>
    <row r="39" spans="1:18" ht="15">
      <c r="A39" s="412"/>
      <c r="B39" s="412"/>
      <c r="C39" s="412"/>
      <c r="D39" s="412"/>
      <c r="E39" s="412"/>
      <c r="F39" s="412"/>
      <c r="G39" s="412"/>
      <c r="H39" s="412"/>
      <c r="I39" s="412"/>
      <c r="J39" s="412"/>
      <c r="K39" s="412"/>
      <c r="L39" s="412"/>
      <c r="M39" s="402"/>
      <c r="N39" s="402"/>
      <c r="O39" s="402"/>
      <c r="P39" s="402"/>
      <c r="Q39" s="402"/>
      <c r="R39" s="402"/>
    </row>
    <row r="40" spans="1:18" ht="15">
      <c r="A40" s="412"/>
      <c r="B40" s="412"/>
      <c r="C40" s="412"/>
      <c r="D40" s="412"/>
      <c r="E40" s="412"/>
      <c r="F40" s="412"/>
      <c r="G40" s="412"/>
      <c r="H40" s="412"/>
      <c r="I40" s="412"/>
      <c r="J40" s="412"/>
      <c r="K40" s="412"/>
      <c r="L40" s="412"/>
      <c r="M40" s="402"/>
      <c r="N40" s="402"/>
      <c r="O40" s="402"/>
      <c r="P40" s="402"/>
      <c r="Q40" s="402"/>
      <c r="R40" s="402"/>
    </row>
    <row r="41" spans="1:18" ht="15">
      <c r="A41" s="412"/>
      <c r="B41" s="412"/>
      <c r="C41" s="412"/>
      <c r="D41" s="412"/>
      <c r="E41" s="412"/>
      <c r="F41" s="412"/>
      <c r="G41" s="412"/>
      <c r="H41" s="412"/>
      <c r="I41" s="412"/>
      <c r="J41" s="412"/>
      <c r="K41" s="412"/>
      <c r="L41" s="412"/>
      <c r="M41" s="402"/>
      <c r="N41" s="402"/>
      <c r="O41" s="402"/>
      <c r="P41" s="402"/>
      <c r="Q41" s="402"/>
      <c r="R41" s="402"/>
    </row>
    <row r="42" spans="1:18" ht="15">
      <c r="A42" s="412"/>
      <c r="B42" s="412"/>
      <c r="C42" s="412"/>
      <c r="D42" s="412"/>
      <c r="E42" s="412"/>
      <c r="F42" s="412"/>
      <c r="G42" s="412"/>
      <c r="H42" s="412"/>
      <c r="I42" s="412"/>
      <c r="J42" s="412"/>
      <c r="K42" s="412"/>
      <c r="L42" s="412"/>
      <c r="M42" s="402"/>
      <c r="N42" s="402"/>
      <c r="O42" s="402"/>
      <c r="P42" s="402"/>
      <c r="Q42" s="402"/>
      <c r="R42" s="402"/>
    </row>
    <row r="43" spans="1:18" ht="15">
      <c r="A43" s="412"/>
      <c r="B43" s="412"/>
      <c r="C43" s="412"/>
      <c r="D43" s="412"/>
      <c r="E43" s="412"/>
      <c r="F43" s="412"/>
      <c r="G43" s="412"/>
      <c r="H43" s="412"/>
      <c r="I43" s="412"/>
      <c r="J43" s="412"/>
      <c r="K43" s="412"/>
      <c r="L43" s="412"/>
      <c r="M43" s="402"/>
      <c r="N43" s="402"/>
      <c r="O43" s="402"/>
      <c r="P43" s="402"/>
      <c r="Q43" s="402"/>
      <c r="R43" s="402"/>
    </row>
    <row r="44" spans="1:18" ht="15">
      <c r="A44" s="412"/>
      <c r="B44" s="412"/>
      <c r="C44" s="412"/>
      <c r="D44" s="412"/>
      <c r="E44" s="412"/>
      <c r="F44" s="412"/>
      <c r="G44" s="412"/>
      <c r="H44" s="412"/>
      <c r="I44" s="412"/>
      <c r="J44" s="412"/>
      <c r="K44" s="412"/>
      <c r="L44" s="412"/>
      <c r="M44" s="402"/>
      <c r="N44" s="402"/>
      <c r="O44" s="402"/>
      <c r="P44" s="402"/>
      <c r="Q44" s="402"/>
      <c r="R44" s="402"/>
    </row>
    <row r="45" spans="1:18" ht="15">
      <c r="A45" s="412"/>
      <c r="B45" s="412"/>
      <c r="C45" s="412"/>
      <c r="D45" s="412"/>
      <c r="E45" s="412"/>
      <c r="F45" s="412"/>
      <c r="G45" s="412"/>
      <c r="H45" s="412"/>
      <c r="I45" s="412"/>
      <c r="J45" s="412"/>
      <c r="K45" s="412"/>
      <c r="L45" s="412"/>
      <c r="M45" s="402"/>
      <c r="N45" s="402"/>
      <c r="O45" s="402"/>
      <c r="P45" s="402"/>
      <c r="Q45" s="402"/>
      <c r="R45" s="402"/>
    </row>
    <row r="46" spans="1:18" ht="15">
      <c r="A46" s="412"/>
      <c r="B46" s="412"/>
      <c r="C46" s="412"/>
      <c r="D46" s="412"/>
      <c r="E46" s="412"/>
      <c r="F46" s="412"/>
      <c r="G46" s="412"/>
      <c r="H46" s="412"/>
      <c r="I46" s="412"/>
      <c r="J46" s="412"/>
      <c r="K46" s="412"/>
      <c r="L46" s="412"/>
      <c r="M46" s="402"/>
      <c r="N46" s="402"/>
      <c r="O46" s="402"/>
      <c r="P46" s="402"/>
      <c r="Q46" s="402"/>
      <c r="R46" s="402"/>
    </row>
    <row r="47" spans="1:18" ht="15">
      <c r="A47" s="412"/>
      <c r="B47" s="412"/>
      <c r="C47" s="412"/>
      <c r="D47" s="412"/>
      <c r="E47" s="412"/>
      <c r="F47" s="412"/>
      <c r="G47" s="412"/>
      <c r="H47" s="412"/>
      <c r="I47" s="412"/>
      <c r="J47" s="412"/>
      <c r="K47" s="412"/>
      <c r="L47" s="412"/>
      <c r="M47" s="402"/>
      <c r="N47" s="402"/>
      <c r="O47" s="402"/>
      <c r="P47" s="402"/>
      <c r="Q47" s="402"/>
      <c r="R47" s="402"/>
    </row>
    <row r="48" spans="1:18" ht="15">
      <c r="A48" s="412"/>
      <c r="B48" s="412"/>
      <c r="C48" s="412"/>
      <c r="D48" s="412"/>
      <c r="E48" s="412"/>
      <c r="F48" s="412"/>
      <c r="G48" s="412"/>
      <c r="H48" s="412"/>
      <c r="I48" s="412"/>
      <c r="J48" s="412"/>
      <c r="K48" s="412"/>
      <c r="L48" s="412"/>
      <c r="M48" s="402"/>
      <c r="N48" s="402"/>
      <c r="O48" s="402"/>
      <c r="P48" s="402"/>
      <c r="Q48" s="402"/>
      <c r="R48" s="402"/>
    </row>
    <row r="49" spans="1:18" ht="15">
      <c r="A49" s="412"/>
      <c r="B49" s="412"/>
      <c r="C49" s="412"/>
      <c r="D49" s="412"/>
      <c r="E49" s="412"/>
      <c r="F49" s="412"/>
      <c r="G49" s="412"/>
      <c r="H49" s="412"/>
      <c r="I49" s="412"/>
      <c r="J49" s="412"/>
      <c r="K49" s="412"/>
      <c r="L49" s="412"/>
      <c r="M49" s="402"/>
      <c r="N49" s="402"/>
      <c r="O49" s="402"/>
      <c r="P49" s="402"/>
      <c r="Q49" s="402"/>
      <c r="R49" s="402"/>
    </row>
    <row r="50" spans="1:18" ht="15">
      <c r="A50" s="412"/>
      <c r="B50" s="412"/>
      <c r="C50" s="412"/>
      <c r="D50" s="412"/>
      <c r="E50" s="412"/>
      <c r="F50" s="412"/>
      <c r="G50" s="412"/>
      <c r="H50" s="412"/>
      <c r="I50" s="412"/>
      <c r="J50" s="412"/>
      <c r="K50" s="412"/>
      <c r="L50" s="412"/>
      <c r="M50" s="402"/>
      <c r="N50" s="402"/>
      <c r="O50" s="402"/>
      <c r="P50" s="402"/>
      <c r="Q50" s="402"/>
      <c r="R50" s="402"/>
    </row>
    <row r="51" spans="1:18" ht="15">
      <c r="A51" s="412"/>
      <c r="B51" s="412"/>
      <c r="C51" s="412"/>
      <c r="D51" s="412"/>
      <c r="E51" s="412"/>
      <c r="F51" s="412"/>
      <c r="G51" s="412"/>
      <c r="H51" s="412"/>
      <c r="I51" s="412"/>
      <c r="J51" s="412"/>
      <c r="K51" s="412"/>
      <c r="L51" s="412"/>
      <c r="M51" s="402"/>
      <c r="N51" s="402"/>
      <c r="O51" s="402"/>
      <c r="P51" s="402"/>
      <c r="Q51" s="402"/>
      <c r="R51" s="402"/>
    </row>
    <row r="52" spans="1:18" ht="15">
      <c r="A52" s="412"/>
      <c r="B52" s="412"/>
      <c r="C52" s="412"/>
      <c r="D52" s="412"/>
      <c r="E52" s="412"/>
      <c r="F52" s="412"/>
      <c r="G52" s="412"/>
      <c r="H52" s="412"/>
      <c r="I52" s="412"/>
      <c r="J52" s="412"/>
      <c r="K52" s="412"/>
      <c r="L52" s="412"/>
      <c r="M52" s="402"/>
      <c r="N52" s="402"/>
      <c r="O52" s="402"/>
      <c r="P52" s="402"/>
      <c r="Q52" s="402"/>
      <c r="R52" s="402"/>
    </row>
    <row r="53" spans="1:18" ht="15">
      <c r="A53" s="412"/>
      <c r="B53" s="412"/>
      <c r="C53" s="412"/>
      <c r="D53" s="412"/>
      <c r="E53" s="412"/>
      <c r="F53" s="412"/>
      <c r="G53" s="412"/>
      <c r="H53" s="412"/>
      <c r="I53" s="412"/>
      <c r="J53" s="412"/>
      <c r="K53" s="412"/>
      <c r="L53" s="412"/>
      <c r="M53" s="402"/>
      <c r="N53" s="402"/>
      <c r="O53" s="402"/>
      <c r="P53" s="402"/>
      <c r="Q53" s="402"/>
      <c r="R53" s="402"/>
    </row>
    <row r="54" spans="1:18" ht="15">
      <c r="A54" s="412"/>
      <c r="B54" s="412"/>
      <c r="C54" s="412"/>
      <c r="D54" s="412"/>
      <c r="E54" s="412"/>
      <c r="F54" s="412"/>
      <c r="G54" s="412"/>
      <c r="H54" s="412"/>
      <c r="I54" s="412"/>
      <c r="J54" s="412"/>
      <c r="K54" s="412"/>
      <c r="L54" s="412"/>
      <c r="M54" s="402"/>
      <c r="N54" s="402"/>
      <c r="O54" s="402"/>
      <c r="P54" s="402"/>
      <c r="Q54" s="402"/>
      <c r="R54" s="402"/>
    </row>
    <row r="55" spans="1:18" ht="15">
      <c r="A55" s="412"/>
      <c r="B55" s="412"/>
      <c r="C55" s="412"/>
      <c r="D55" s="412"/>
      <c r="E55" s="412"/>
      <c r="F55" s="412"/>
      <c r="G55" s="412"/>
      <c r="H55" s="412"/>
      <c r="I55" s="412"/>
      <c r="J55" s="412"/>
      <c r="K55" s="412"/>
      <c r="L55" s="412"/>
      <c r="M55" s="402"/>
      <c r="N55" s="402"/>
      <c r="O55" s="402"/>
      <c r="P55" s="402"/>
      <c r="Q55" s="402"/>
      <c r="R55" s="402"/>
    </row>
    <row r="56" spans="1:18" ht="15">
      <c r="A56" s="412"/>
      <c r="B56" s="412"/>
      <c r="C56" s="412"/>
      <c r="D56" s="412"/>
      <c r="E56" s="412"/>
      <c r="F56" s="412"/>
      <c r="G56" s="412"/>
      <c r="H56" s="412"/>
      <c r="I56" s="412"/>
      <c r="J56" s="412"/>
      <c r="K56" s="412"/>
      <c r="L56" s="412"/>
      <c r="M56" s="402"/>
      <c r="N56" s="402"/>
      <c r="O56" s="402"/>
      <c r="P56" s="402"/>
      <c r="Q56" s="402"/>
      <c r="R56" s="402"/>
    </row>
    <row r="57" spans="1:18" ht="15">
      <c r="A57" s="412"/>
      <c r="B57" s="412"/>
      <c r="C57" s="412"/>
      <c r="D57" s="412"/>
      <c r="E57" s="412"/>
      <c r="F57" s="412"/>
      <c r="G57" s="412"/>
      <c r="H57" s="412"/>
      <c r="I57" s="412"/>
      <c r="J57" s="412"/>
      <c r="K57" s="412"/>
      <c r="L57" s="412"/>
      <c r="M57" s="402"/>
      <c r="N57" s="402"/>
      <c r="O57" s="402"/>
      <c r="P57" s="402"/>
      <c r="Q57" s="402"/>
      <c r="R57" s="402"/>
    </row>
    <row r="58" spans="1:18" ht="15">
      <c r="A58" s="412"/>
      <c r="B58" s="412"/>
      <c r="C58" s="412"/>
      <c r="D58" s="412"/>
      <c r="E58" s="412"/>
      <c r="F58" s="412"/>
      <c r="G58" s="412"/>
      <c r="H58" s="412"/>
      <c r="I58" s="412"/>
      <c r="J58" s="412"/>
      <c r="K58" s="412"/>
      <c r="L58" s="412"/>
      <c r="M58" s="402"/>
      <c r="N58" s="402"/>
      <c r="O58" s="402"/>
      <c r="P58" s="402"/>
      <c r="Q58" s="402"/>
      <c r="R58" s="402"/>
    </row>
    <row r="59" spans="1:18" ht="15">
      <c r="A59" s="412"/>
      <c r="B59" s="412"/>
      <c r="C59" s="412"/>
      <c r="D59" s="412"/>
      <c r="E59" s="412"/>
      <c r="F59" s="412"/>
      <c r="G59" s="412"/>
      <c r="H59" s="412"/>
      <c r="I59" s="412"/>
      <c r="J59" s="412"/>
      <c r="K59" s="412"/>
      <c r="L59" s="412"/>
      <c r="M59" s="402"/>
      <c r="N59" s="402"/>
      <c r="O59" s="402"/>
      <c r="P59" s="402"/>
      <c r="Q59" s="402"/>
      <c r="R59" s="402"/>
    </row>
    <row r="60" spans="1:18" ht="15">
      <c r="A60" s="412"/>
      <c r="B60" s="412"/>
      <c r="C60" s="412"/>
      <c r="D60" s="412"/>
      <c r="E60" s="412"/>
      <c r="F60" s="412"/>
      <c r="G60" s="412"/>
      <c r="H60" s="412"/>
      <c r="I60" s="412"/>
      <c r="J60" s="412"/>
      <c r="K60" s="412"/>
      <c r="L60" s="412"/>
      <c r="M60" s="402"/>
      <c r="N60" s="402"/>
      <c r="O60" s="402"/>
      <c r="P60" s="402"/>
      <c r="Q60" s="402"/>
      <c r="R60" s="402"/>
    </row>
    <row r="61" spans="1:18" ht="15">
      <c r="A61" s="412"/>
      <c r="B61" s="412"/>
      <c r="C61" s="412"/>
      <c r="D61" s="412"/>
      <c r="E61" s="412"/>
      <c r="F61" s="412"/>
      <c r="G61" s="412"/>
      <c r="H61" s="412"/>
      <c r="I61" s="412"/>
      <c r="J61" s="412"/>
      <c r="K61" s="412"/>
      <c r="L61" s="412"/>
      <c r="M61" s="402"/>
      <c r="N61" s="402"/>
      <c r="O61" s="402"/>
      <c r="P61" s="402"/>
      <c r="Q61" s="402"/>
      <c r="R61" s="402"/>
    </row>
    <row r="62" spans="1:18" ht="15">
      <c r="A62" s="412"/>
      <c r="B62" s="412"/>
      <c r="C62" s="412"/>
      <c r="D62" s="412"/>
      <c r="E62" s="412"/>
      <c r="F62" s="412"/>
      <c r="G62" s="412"/>
      <c r="H62" s="412"/>
      <c r="I62" s="412"/>
      <c r="J62" s="412"/>
      <c r="K62" s="412"/>
      <c r="L62" s="412"/>
      <c r="M62" s="402"/>
      <c r="N62" s="402"/>
      <c r="O62" s="402"/>
      <c r="P62" s="402"/>
      <c r="Q62" s="402"/>
      <c r="R62" s="402"/>
    </row>
    <row r="63" spans="1:18" ht="15">
      <c r="A63" s="412"/>
      <c r="B63" s="412"/>
      <c r="C63" s="412"/>
      <c r="D63" s="412"/>
      <c r="E63" s="412"/>
      <c r="F63" s="412"/>
      <c r="G63" s="412"/>
      <c r="H63" s="412"/>
      <c r="I63" s="412"/>
      <c r="J63" s="412"/>
      <c r="K63" s="412"/>
      <c r="L63" s="412"/>
      <c r="M63" s="402"/>
      <c r="N63" s="402"/>
      <c r="O63" s="402"/>
      <c r="P63" s="402"/>
      <c r="Q63" s="402"/>
      <c r="R63" s="402"/>
    </row>
    <row r="64" spans="1:18" ht="15">
      <c r="A64" s="412"/>
      <c r="B64" s="412"/>
      <c r="C64" s="412"/>
      <c r="D64" s="412"/>
      <c r="E64" s="412"/>
      <c r="F64" s="412"/>
      <c r="G64" s="412"/>
      <c r="H64" s="412"/>
      <c r="I64" s="412"/>
      <c r="J64" s="412"/>
      <c r="K64" s="412"/>
      <c r="L64" s="412"/>
      <c r="M64" s="402"/>
      <c r="N64" s="402"/>
      <c r="O64" s="402"/>
      <c r="P64" s="402"/>
      <c r="Q64" s="402"/>
      <c r="R64" s="402"/>
    </row>
    <row r="65" spans="1:18" ht="15">
      <c r="A65" s="412"/>
      <c r="B65" s="412"/>
      <c r="C65" s="412"/>
      <c r="D65" s="412"/>
      <c r="E65" s="412"/>
      <c r="F65" s="412"/>
      <c r="G65" s="412"/>
      <c r="H65" s="412"/>
      <c r="I65" s="412"/>
      <c r="J65" s="412"/>
      <c r="K65" s="412"/>
      <c r="L65" s="412"/>
      <c r="M65" s="402"/>
      <c r="N65" s="402"/>
      <c r="O65" s="402"/>
      <c r="P65" s="402"/>
      <c r="Q65" s="402"/>
      <c r="R65" s="402"/>
    </row>
    <row r="66" spans="1:18" ht="15">
      <c r="A66" s="412"/>
      <c r="B66" s="412"/>
      <c r="C66" s="412"/>
      <c r="D66" s="412"/>
      <c r="E66" s="412"/>
      <c r="F66" s="412"/>
      <c r="G66" s="412"/>
      <c r="H66" s="412"/>
      <c r="I66" s="412"/>
      <c r="J66" s="412"/>
      <c r="K66" s="412"/>
      <c r="L66" s="412"/>
      <c r="M66" s="402"/>
      <c r="N66" s="402"/>
      <c r="O66" s="402"/>
      <c r="P66" s="402"/>
      <c r="Q66" s="402"/>
      <c r="R66" s="402"/>
    </row>
    <row r="67" spans="1:18" ht="15">
      <c r="A67" s="412"/>
      <c r="B67" s="412"/>
      <c r="C67" s="412"/>
      <c r="D67" s="412"/>
      <c r="E67" s="412"/>
      <c r="F67" s="412"/>
      <c r="G67" s="412"/>
      <c r="H67" s="412"/>
      <c r="I67" s="412"/>
      <c r="J67" s="412"/>
      <c r="K67" s="412"/>
      <c r="L67" s="412"/>
      <c r="M67" s="402"/>
      <c r="N67" s="402"/>
      <c r="O67" s="402"/>
      <c r="P67" s="402"/>
      <c r="Q67" s="402"/>
      <c r="R67" s="402"/>
    </row>
    <row r="68" spans="1:18" ht="15">
      <c r="A68" s="412"/>
      <c r="B68" s="412"/>
      <c r="C68" s="412"/>
      <c r="D68" s="412"/>
      <c r="E68" s="412"/>
      <c r="F68" s="412"/>
      <c r="G68" s="412"/>
      <c r="H68" s="412"/>
      <c r="I68" s="412"/>
      <c r="J68" s="412"/>
      <c r="K68" s="412"/>
      <c r="L68" s="412"/>
      <c r="M68" s="402"/>
      <c r="N68" s="402"/>
      <c r="O68" s="402"/>
      <c r="P68" s="402"/>
      <c r="Q68" s="402"/>
      <c r="R68" s="402"/>
    </row>
    <row r="69" spans="1:18" ht="15">
      <c r="A69" s="412"/>
      <c r="B69" s="412"/>
      <c r="C69" s="412"/>
      <c r="D69" s="412"/>
      <c r="E69" s="412"/>
      <c r="F69" s="412"/>
      <c r="G69" s="412"/>
      <c r="H69" s="412"/>
      <c r="I69" s="412"/>
      <c r="J69" s="412"/>
      <c r="K69" s="412"/>
      <c r="L69" s="412"/>
      <c r="M69" s="402"/>
      <c r="N69" s="402"/>
      <c r="O69" s="402"/>
      <c r="P69" s="402"/>
      <c r="Q69" s="402"/>
      <c r="R69" s="402"/>
    </row>
    <row r="70" spans="1:18" ht="15">
      <c r="A70" s="412"/>
      <c r="B70" s="412"/>
      <c r="C70" s="412"/>
      <c r="D70" s="412"/>
      <c r="E70" s="412"/>
      <c r="F70" s="412"/>
      <c r="G70" s="412"/>
      <c r="H70" s="412"/>
      <c r="I70" s="412"/>
      <c r="J70" s="412"/>
      <c r="K70" s="412"/>
      <c r="L70" s="412"/>
      <c r="M70" s="402"/>
      <c r="N70" s="402"/>
      <c r="O70" s="402"/>
      <c r="P70" s="402"/>
      <c r="Q70" s="402"/>
      <c r="R70" s="402"/>
    </row>
    <row r="71" spans="1:18" ht="15">
      <c r="A71" s="412"/>
      <c r="B71" s="412"/>
      <c r="C71" s="412"/>
      <c r="D71" s="412"/>
      <c r="E71" s="412"/>
      <c r="F71" s="412"/>
      <c r="G71" s="412"/>
      <c r="H71" s="412"/>
      <c r="I71" s="412"/>
      <c r="J71" s="412"/>
      <c r="K71" s="412"/>
      <c r="L71" s="412"/>
      <c r="M71" s="402"/>
      <c r="N71" s="402"/>
      <c r="O71" s="402"/>
      <c r="P71" s="402"/>
      <c r="Q71" s="402"/>
      <c r="R71" s="402"/>
    </row>
    <row r="72" spans="1:18" ht="15">
      <c r="A72" s="412"/>
      <c r="B72" s="412"/>
      <c r="C72" s="412"/>
      <c r="D72" s="412"/>
      <c r="E72" s="412"/>
      <c r="F72" s="412"/>
      <c r="G72" s="412"/>
      <c r="H72" s="412"/>
      <c r="I72" s="412"/>
      <c r="J72" s="412"/>
      <c r="K72" s="412"/>
      <c r="L72" s="412"/>
      <c r="M72" s="402"/>
      <c r="N72" s="402"/>
      <c r="O72" s="402"/>
      <c r="P72" s="402"/>
      <c r="Q72" s="402"/>
      <c r="R72" s="402"/>
    </row>
    <row r="73" spans="1:18" ht="15">
      <c r="A73" s="412"/>
      <c r="B73" s="412"/>
      <c r="C73" s="412"/>
      <c r="D73" s="412"/>
      <c r="E73" s="412"/>
      <c r="F73" s="412"/>
      <c r="G73" s="412"/>
      <c r="H73" s="412"/>
      <c r="I73" s="412"/>
      <c r="J73" s="412"/>
      <c r="K73" s="412"/>
      <c r="L73" s="412"/>
      <c r="M73" s="402"/>
      <c r="N73" s="402"/>
      <c r="O73" s="402"/>
      <c r="P73" s="402"/>
      <c r="Q73" s="402"/>
      <c r="R73" s="402"/>
    </row>
    <row r="74" spans="1:18" ht="15">
      <c r="A74" s="412"/>
      <c r="B74" s="412"/>
      <c r="C74" s="412"/>
      <c r="D74" s="412"/>
      <c r="E74" s="412"/>
      <c r="F74" s="412"/>
      <c r="G74" s="412"/>
      <c r="H74" s="412"/>
      <c r="I74" s="412"/>
      <c r="J74" s="412"/>
      <c r="K74" s="412"/>
      <c r="L74" s="412"/>
      <c r="M74" s="402"/>
      <c r="N74" s="402"/>
      <c r="O74" s="402"/>
      <c r="P74" s="402"/>
      <c r="Q74" s="402"/>
      <c r="R74" s="402"/>
    </row>
    <row r="75" spans="1:18" ht="15">
      <c r="A75" s="412"/>
      <c r="B75" s="412"/>
      <c r="C75" s="412"/>
      <c r="D75" s="412"/>
      <c r="E75" s="412"/>
      <c r="F75" s="412"/>
      <c r="G75" s="412"/>
      <c r="H75" s="412"/>
      <c r="I75" s="412"/>
      <c r="J75" s="412"/>
      <c r="K75" s="412"/>
      <c r="L75" s="412"/>
      <c r="M75" s="402"/>
      <c r="N75" s="402"/>
      <c r="O75" s="402"/>
      <c r="P75" s="402"/>
      <c r="Q75" s="402"/>
      <c r="R75" s="402"/>
    </row>
    <row r="76" spans="1:18" ht="15">
      <c r="A76" s="412"/>
      <c r="B76" s="412"/>
      <c r="C76" s="412"/>
      <c r="D76" s="412"/>
      <c r="E76" s="412"/>
      <c r="F76" s="412"/>
      <c r="G76" s="412"/>
      <c r="H76" s="412"/>
      <c r="I76" s="412"/>
      <c r="J76" s="412"/>
      <c r="K76" s="412"/>
      <c r="L76" s="412"/>
      <c r="M76" s="402"/>
      <c r="N76" s="402"/>
      <c r="O76" s="402"/>
      <c r="P76" s="402"/>
      <c r="Q76" s="402"/>
      <c r="R76" s="402"/>
    </row>
    <row r="77" spans="1:18" ht="15">
      <c r="A77" s="412"/>
      <c r="B77" s="412"/>
      <c r="C77" s="412"/>
      <c r="D77" s="412"/>
      <c r="E77" s="412"/>
      <c r="F77" s="412"/>
      <c r="G77" s="412"/>
      <c r="H77" s="412"/>
      <c r="I77" s="412"/>
      <c r="J77" s="412"/>
      <c r="K77" s="412"/>
      <c r="L77" s="412"/>
      <c r="M77" s="402"/>
      <c r="N77" s="402"/>
      <c r="O77" s="402"/>
      <c r="P77" s="402"/>
      <c r="Q77" s="402"/>
      <c r="R77" s="402"/>
    </row>
    <row r="78" spans="1:18" ht="15">
      <c r="A78" s="412"/>
      <c r="B78" s="412"/>
      <c r="C78" s="412"/>
      <c r="D78" s="412"/>
      <c r="E78" s="412"/>
      <c r="F78" s="412"/>
      <c r="G78" s="412"/>
      <c r="H78" s="412"/>
      <c r="I78" s="412"/>
      <c r="J78" s="412"/>
      <c r="K78" s="412"/>
      <c r="L78" s="412"/>
      <c r="M78" s="402"/>
      <c r="N78" s="402"/>
      <c r="O78" s="402"/>
      <c r="P78" s="402"/>
      <c r="Q78" s="402"/>
      <c r="R78" s="402"/>
    </row>
    <row r="79" spans="1:18" ht="15">
      <c r="A79" s="412"/>
      <c r="B79" s="412"/>
      <c r="C79" s="412"/>
      <c r="D79" s="412"/>
      <c r="E79" s="412"/>
      <c r="F79" s="412"/>
      <c r="G79" s="412"/>
      <c r="H79" s="412"/>
      <c r="I79" s="412"/>
      <c r="J79" s="412"/>
      <c r="K79" s="412"/>
      <c r="L79" s="412"/>
      <c r="M79" s="402"/>
      <c r="N79" s="402"/>
      <c r="O79" s="402"/>
      <c r="P79" s="402"/>
      <c r="Q79" s="402"/>
      <c r="R79" s="402"/>
    </row>
    <row r="80" spans="1:18" ht="15">
      <c r="A80" s="412"/>
      <c r="B80" s="412"/>
      <c r="C80" s="412"/>
      <c r="D80" s="412"/>
      <c r="E80" s="412"/>
      <c r="F80" s="412"/>
      <c r="G80" s="412"/>
      <c r="H80" s="412"/>
      <c r="I80" s="412"/>
      <c r="J80" s="412"/>
      <c r="K80" s="412"/>
      <c r="L80" s="412"/>
      <c r="M80" s="402"/>
      <c r="N80" s="402"/>
      <c r="O80" s="402"/>
      <c r="P80" s="402"/>
      <c r="Q80" s="402"/>
      <c r="R80" s="402"/>
    </row>
    <row r="81" spans="1:18" ht="15">
      <c r="A81" s="412"/>
      <c r="B81" s="412"/>
      <c r="C81" s="412"/>
      <c r="D81" s="412"/>
      <c r="E81" s="412"/>
      <c r="F81" s="412"/>
      <c r="G81" s="412"/>
      <c r="H81" s="412"/>
      <c r="I81" s="412"/>
      <c r="J81" s="412"/>
      <c r="K81" s="412"/>
      <c r="L81" s="412"/>
      <c r="M81" s="402"/>
      <c r="N81" s="402"/>
      <c r="O81" s="402"/>
      <c r="P81" s="402"/>
      <c r="Q81" s="402"/>
      <c r="R81" s="402"/>
    </row>
    <row r="82" spans="1:18" ht="15">
      <c r="A82" s="412"/>
      <c r="B82" s="412"/>
      <c r="C82" s="412"/>
      <c r="D82" s="412"/>
      <c r="E82" s="412"/>
      <c r="F82" s="412"/>
      <c r="G82" s="412"/>
      <c r="H82" s="412"/>
      <c r="I82" s="412"/>
      <c r="J82" s="412"/>
      <c r="K82" s="412"/>
      <c r="L82" s="412"/>
      <c r="M82" s="402"/>
      <c r="N82" s="402"/>
      <c r="O82" s="402"/>
      <c r="P82" s="402"/>
      <c r="Q82" s="402"/>
      <c r="R82" s="402"/>
    </row>
    <row r="83" spans="1:18" ht="15">
      <c r="A83" s="402"/>
      <c r="B83" s="402"/>
      <c r="C83" s="402"/>
      <c r="D83" s="402"/>
      <c r="E83" s="402"/>
      <c r="F83" s="402"/>
      <c r="G83" s="402"/>
      <c r="H83" s="402"/>
      <c r="I83" s="402"/>
      <c r="J83" s="402"/>
      <c r="K83" s="402"/>
      <c r="L83" s="402"/>
      <c r="M83" s="402"/>
      <c r="N83" s="402"/>
      <c r="O83" s="402"/>
      <c r="P83" s="402"/>
      <c r="Q83" s="402"/>
      <c r="R83" s="402"/>
    </row>
    <row r="84" spans="1:18" ht="15">
      <c r="A84" s="402"/>
      <c r="B84" s="402"/>
      <c r="C84" s="402"/>
      <c r="D84" s="402"/>
      <c r="E84" s="402"/>
      <c r="F84" s="402"/>
      <c r="G84" s="402"/>
      <c r="H84" s="402"/>
      <c r="I84" s="402"/>
      <c r="J84" s="402"/>
      <c r="K84" s="402"/>
      <c r="L84" s="402"/>
      <c r="M84" s="402"/>
      <c r="N84" s="402"/>
      <c r="O84" s="402"/>
      <c r="P84" s="402"/>
      <c r="Q84" s="402"/>
      <c r="R84" s="402"/>
    </row>
    <row r="85" spans="1:18" ht="15">
      <c r="A85" s="402"/>
      <c r="B85" s="402"/>
      <c r="C85" s="402"/>
      <c r="D85" s="402"/>
      <c r="E85" s="402"/>
      <c r="F85" s="402"/>
      <c r="G85" s="402"/>
      <c r="H85" s="402"/>
      <c r="I85" s="402"/>
      <c r="J85" s="402"/>
      <c r="K85" s="402"/>
      <c r="L85" s="402"/>
      <c r="M85" s="402"/>
      <c r="N85" s="402"/>
      <c r="O85" s="402"/>
      <c r="P85" s="402"/>
      <c r="Q85" s="402"/>
      <c r="R85" s="402"/>
    </row>
    <row r="86" spans="1:18" ht="15">
      <c r="A86" s="402"/>
      <c r="B86" s="402"/>
      <c r="C86" s="402"/>
      <c r="D86" s="402"/>
      <c r="E86" s="402"/>
      <c r="F86" s="402"/>
      <c r="G86" s="402"/>
      <c r="H86" s="402"/>
      <c r="I86" s="402"/>
      <c r="J86" s="402"/>
      <c r="K86" s="402"/>
      <c r="L86" s="402"/>
      <c r="M86" s="402"/>
      <c r="N86" s="402"/>
      <c r="O86" s="402"/>
      <c r="P86" s="402"/>
      <c r="Q86" s="402"/>
      <c r="R86" s="402"/>
    </row>
    <row r="87" spans="1:18" ht="15">
      <c r="A87" s="402"/>
      <c r="B87" s="402"/>
      <c r="C87" s="402"/>
      <c r="D87" s="402"/>
      <c r="E87" s="402"/>
      <c r="F87" s="402"/>
      <c r="G87" s="402"/>
      <c r="H87" s="402"/>
      <c r="I87" s="402"/>
      <c r="J87" s="402"/>
      <c r="K87" s="402"/>
      <c r="L87" s="402"/>
      <c r="M87" s="402"/>
      <c r="N87" s="402"/>
      <c r="O87" s="402"/>
      <c r="P87" s="402"/>
      <c r="Q87" s="402"/>
      <c r="R87" s="402"/>
    </row>
    <row r="88" spans="1:18" ht="15">
      <c r="A88" s="402"/>
      <c r="B88" s="402"/>
      <c r="C88" s="402"/>
      <c r="D88" s="402"/>
      <c r="E88" s="402"/>
      <c r="F88" s="402"/>
      <c r="G88" s="402"/>
      <c r="H88" s="402"/>
      <c r="I88" s="402"/>
      <c r="J88" s="402"/>
      <c r="K88" s="402"/>
      <c r="L88" s="402"/>
      <c r="M88" s="402"/>
      <c r="N88" s="402"/>
      <c r="O88" s="402"/>
      <c r="P88" s="402"/>
      <c r="Q88" s="402"/>
      <c r="R88" s="402"/>
    </row>
    <row r="89" spans="1:18" ht="15">
      <c r="A89" s="402"/>
      <c r="B89" s="402"/>
      <c r="C89" s="402"/>
      <c r="D89" s="402"/>
      <c r="E89" s="402"/>
      <c r="F89" s="402"/>
      <c r="G89" s="402"/>
      <c r="H89" s="402"/>
      <c r="I89" s="402"/>
      <c r="J89" s="402"/>
      <c r="K89" s="402"/>
      <c r="L89" s="402"/>
      <c r="M89" s="402"/>
      <c r="N89" s="402"/>
      <c r="O89" s="402"/>
      <c r="P89" s="402"/>
      <c r="Q89" s="402"/>
      <c r="R89" s="402"/>
    </row>
    <row r="90" spans="1:18" ht="15">
      <c r="A90" s="402"/>
      <c r="B90" s="402"/>
      <c r="C90" s="402"/>
      <c r="D90" s="402"/>
      <c r="E90" s="402"/>
      <c r="F90" s="402"/>
      <c r="G90" s="402"/>
      <c r="H90" s="402"/>
      <c r="I90" s="402"/>
      <c r="J90" s="402"/>
      <c r="K90" s="402"/>
      <c r="L90" s="402"/>
      <c r="M90" s="402"/>
      <c r="N90" s="402"/>
      <c r="O90" s="402"/>
      <c r="P90" s="402"/>
      <c r="Q90" s="402"/>
      <c r="R90" s="402"/>
    </row>
    <row r="91" spans="1:18" ht="15">
      <c r="A91" s="402"/>
      <c r="B91" s="402"/>
      <c r="C91" s="402"/>
      <c r="D91" s="402"/>
      <c r="E91" s="402"/>
      <c r="F91" s="402"/>
      <c r="G91" s="402"/>
      <c r="H91" s="402"/>
      <c r="I91" s="402"/>
      <c r="J91" s="402"/>
      <c r="K91" s="402"/>
      <c r="L91" s="402"/>
      <c r="M91" s="402"/>
      <c r="N91" s="402"/>
      <c r="O91" s="402"/>
      <c r="P91" s="402"/>
      <c r="Q91" s="402"/>
      <c r="R91" s="402"/>
    </row>
    <row r="92" spans="1:18" ht="15">
      <c r="A92" s="402"/>
      <c r="B92" s="402"/>
      <c r="C92" s="402"/>
      <c r="D92" s="402"/>
      <c r="E92" s="402"/>
      <c r="F92" s="402"/>
      <c r="G92" s="402"/>
      <c r="H92" s="402"/>
      <c r="I92" s="402"/>
      <c r="J92" s="402"/>
      <c r="K92" s="402"/>
      <c r="L92" s="402"/>
      <c r="M92" s="402"/>
      <c r="N92" s="402"/>
      <c r="O92" s="402"/>
      <c r="P92" s="402"/>
      <c r="Q92" s="402"/>
      <c r="R92" s="402"/>
    </row>
    <row r="93" spans="1:18" ht="15">
      <c r="A93" s="402"/>
      <c r="B93" s="402"/>
      <c r="C93" s="402"/>
      <c r="D93" s="402"/>
      <c r="E93" s="402"/>
      <c r="F93" s="402"/>
      <c r="G93" s="402"/>
      <c r="H93" s="402"/>
      <c r="I93" s="402"/>
      <c r="J93" s="402"/>
      <c r="K93" s="402"/>
      <c r="L93" s="402"/>
      <c r="M93" s="402"/>
      <c r="N93" s="402"/>
      <c r="O93" s="402"/>
      <c r="P93" s="402"/>
      <c r="Q93" s="402"/>
      <c r="R93" s="402"/>
    </row>
    <row r="94" spans="1:18" ht="15">
      <c r="A94" s="402"/>
      <c r="B94" s="402"/>
      <c r="C94" s="402"/>
      <c r="D94" s="402"/>
      <c r="E94" s="402"/>
      <c r="F94" s="402"/>
      <c r="G94" s="402"/>
      <c r="H94" s="402"/>
      <c r="I94" s="402"/>
      <c r="J94" s="402"/>
      <c r="K94" s="402"/>
      <c r="L94" s="402"/>
      <c r="M94" s="402"/>
      <c r="N94" s="402"/>
      <c r="O94" s="402"/>
      <c r="P94" s="402"/>
      <c r="Q94" s="402"/>
      <c r="R94" s="402"/>
    </row>
    <row r="95" spans="1:18" ht="15">
      <c r="A95" s="402"/>
      <c r="B95" s="402"/>
      <c r="C95" s="402"/>
      <c r="D95" s="402"/>
      <c r="E95" s="402"/>
      <c r="F95" s="402"/>
      <c r="G95" s="402"/>
      <c r="H95" s="402"/>
      <c r="I95" s="402"/>
      <c r="J95" s="402"/>
      <c r="K95" s="402"/>
      <c r="L95" s="402"/>
      <c r="M95" s="402"/>
      <c r="N95" s="402"/>
      <c r="O95" s="402"/>
      <c r="P95" s="402"/>
      <c r="Q95" s="402"/>
      <c r="R95" s="402"/>
    </row>
    <row r="96" spans="1:18" ht="15">
      <c r="A96" s="402"/>
      <c r="B96" s="402"/>
      <c r="C96" s="402"/>
      <c r="D96" s="402"/>
      <c r="E96" s="402"/>
      <c r="F96" s="402"/>
      <c r="G96" s="402"/>
      <c r="H96" s="402"/>
      <c r="I96" s="402"/>
      <c r="J96" s="402"/>
      <c r="K96" s="402"/>
      <c r="L96" s="402"/>
      <c r="M96" s="402"/>
      <c r="N96" s="402"/>
      <c r="O96" s="402"/>
      <c r="P96" s="402"/>
      <c r="Q96" s="402"/>
      <c r="R96" s="402"/>
    </row>
    <row r="97" spans="1:18" ht="15">
      <c r="A97" s="402"/>
      <c r="B97" s="402"/>
      <c r="C97" s="402"/>
      <c r="D97" s="402"/>
      <c r="E97" s="402"/>
      <c r="F97" s="402"/>
      <c r="G97" s="402"/>
      <c r="H97" s="402"/>
      <c r="I97" s="402"/>
      <c r="J97" s="402"/>
      <c r="K97" s="402"/>
      <c r="L97" s="402"/>
      <c r="M97" s="402"/>
      <c r="N97" s="402"/>
      <c r="O97" s="402"/>
      <c r="P97" s="402"/>
      <c r="Q97" s="402"/>
      <c r="R97" s="402"/>
    </row>
    <row r="98" spans="1:18" ht="15">
      <c r="A98" s="402"/>
      <c r="B98" s="402"/>
      <c r="C98" s="402"/>
      <c r="D98" s="402"/>
      <c r="E98" s="402"/>
      <c r="F98" s="402"/>
      <c r="G98" s="402"/>
      <c r="H98" s="402"/>
      <c r="I98" s="402"/>
      <c r="J98" s="402"/>
      <c r="K98" s="402"/>
      <c r="L98" s="402"/>
      <c r="M98" s="402"/>
      <c r="N98" s="402"/>
      <c r="O98" s="402"/>
      <c r="P98" s="402"/>
      <c r="Q98" s="402"/>
      <c r="R98" s="402"/>
    </row>
    <row r="99" spans="1:18" ht="15">
      <c r="A99" s="402"/>
      <c r="B99" s="402"/>
      <c r="C99" s="402"/>
      <c r="D99" s="402"/>
      <c r="E99" s="402"/>
      <c r="F99" s="402"/>
      <c r="G99" s="402"/>
      <c r="H99" s="402"/>
      <c r="I99" s="402"/>
      <c r="J99" s="402"/>
      <c r="K99" s="402"/>
      <c r="L99" s="402"/>
      <c r="M99" s="402"/>
      <c r="N99" s="402"/>
      <c r="O99" s="402"/>
      <c r="P99" s="402"/>
      <c r="Q99" s="402"/>
      <c r="R99" s="402"/>
    </row>
    <row r="100" spans="1:18" ht="15">
      <c r="A100" s="402"/>
      <c r="B100" s="402"/>
      <c r="C100" s="402"/>
      <c r="D100" s="402"/>
      <c r="E100" s="402"/>
      <c r="F100" s="402"/>
      <c r="G100" s="402"/>
      <c r="H100" s="402"/>
      <c r="I100" s="402"/>
      <c r="J100" s="402"/>
      <c r="K100" s="402"/>
      <c r="L100" s="402"/>
      <c r="M100" s="402"/>
      <c r="N100" s="402"/>
      <c r="O100" s="402"/>
      <c r="P100" s="402"/>
      <c r="Q100" s="402"/>
      <c r="R100" s="402"/>
    </row>
    <row r="101" spans="1:18" ht="15">
      <c r="A101" s="402"/>
      <c r="B101" s="402"/>
      <c r="C101" s="402"/>
      <c r="D101" s="402"/>
      <c r="E101" s="402"/>
      <c r="F101" s="402"/>
      <c r="G101" s="402"/>
      <c r="H101" s="402"/>
      <c r="I101" s="402"/>
      <c r="J101" s="402"/>
      <c r="K101" s="402"/>
      <c r="L101" s="402"/>
      <c r="M101" s="402"/>
      <c r="N101" s="402"/>
      <c r="O101" s="402"/>
      <c r="P101" s="402"/>
      <c r="Q101" s="402"/>
      <c r="R101" s="402"/>
    </row>
    <row r="102" spans="1:18" ht="15">
      <c r="A102" s="402"/>
      <c r="B102" s="402"/>
      <c r="C102" s="402"/>
      <c r="D102" s="402"/>
      <c r="E102" s="402"/>
      <c r="F102" s="402"/>
      <c r="G102" s="402"/>
      <c r="H102" s="402"/>
      <c r="I102" s="402"/>
      <c r="J102" s="402"/>
      <c r="K102" s="402"/>
      <c r="L102" s="402"/>
      <c r="M102" s="402"/>
      <c r="N102" s="402"/>
      <c r="O102" s="402"/>
      <c r="P102" s="402"/>
      <c r="Q102" s="402"/>
      <c r="R102" s="402"/>
    </row>
    <row r="103" spans="1:18" ht="15">
      <c r="A103" s="402"/>
      <c r="B103" s="402"/>
      <c r="C103" s="402"/>
      <c r="D103" s="402"/>
      <c r="E103" s="402"/>
      <c r="F103" s="402"/>
      <c r="G103" s="402"/>
      <c r="H103" s="402"/>
      <c r="I103" s="402"/>
      <c r="J103" s="402"/>
      <c r="K103" s="402"/>
      <c r="L103" s="402"/>
      <c r="M103" s="402"/>
      <c r="N103" s="402"/>
      <c r="O103" s="402"/>
      <c r="P103" s="402"/>
      <c r="Q103" s="402"/>
      <c r="R103" s="402"/>
    </row>
    <row r="104" spans="1:18" ht="15">
      <c r="A104" s="402"/>
      <c r="B104" s="402"/>
      <c r="C104" s="402"/>
      <c r="D104" s="402"/>
      <c r="E104" s="402"/>
      <c r="F104" s="402"/>
      <c r="G104" s="402"/>
      <c r="H104" s="402"/>
      <c r="I104" s="402"/>
      <c r="J104" s="402"/>
      <c r="K104" s="402"/>
      <c r="L104" s="402"/>
      <c r="M104" s="402"/>
      <c r="N104" s="402"/>
      <c r="O104" s="402"/>
      <c r="P104" s="402"/>
      <c r="Q104" s="402"/>
      <c r="R104" s="402"/>
    </row>
    <row r="105" spans="1:18" ht="15">
      <c r="A105" s="402"/>
      <c r="B105" s="402"/>
      <c r="C105" s="402"/>
      <c r="D105" s="402"/>
      <c r="E105" s="402"/>
      <c r="F105" s="402"/>
      <c r="G105" s="402"/>
      <c r="H105" s="402"/>
      <c r="I105" s="402"/>
      <c r="J105" s="402"/>
      <c r="K105" s="402"/>
      <c r="L105" s="402"/>
      <c r="M105" s="402"/>
      <c r="N105" s="402"/>
      <c r="O105" s="402"/>
      <c r="P105" s="402"/>
      <c r="Q105" s="402"/>
      <c r="R105" s="402"/>
    </row>
    <row r="106" spans="1:18" ht="15">
      <c r="A106" s="402"/>
      <c r="B106" s="402"/>
      <c r="C106" s="402"/>
      <c r="D106" s="402"/>
      <c r="E106" s="402"/>
      <c r="F106" s="402"/>
      <c r="G106" s="402"/>
      <c r="H106" s="402"/>
      <c r="I106" s="402"/>
      <c r="J106" s="402"/>
      <c r="K106" s="402"/>
      <c r="L106" s="402"/>
      <c r="M106" s="402"/>
      <c r="N106" s="402"/>
      <c r="O106" s="402"/>
      <c r="P106" s="402"/>
      <c r="Q106" s="402"/>
      <c r="R106" s="402"/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Melaleuca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Harim Arvizu</dc:creator>
  <cp:keywords/>
  <dc:description/>
  <cp:lastModifiedBy>torozco</cp:lastModifiedBy>
  <cp:lastPrinted>2008-07-10T14:51:44Z</cp:lastPrinted>
  <dcterms:created xsi:type="dcterms:W3CDTF">2008-06-28T23:45:53Z</dcterms:created>
  <dcterms:modified xsi:type="dcterms:W3CDTF">2009-11-18T20:12:50Z</dcterms:modified>
  <cp:category/>
  <cp:version/>
  <cp:contentType/>
  <cp:contentStatus/>
</cp:coreProperties>
</file>